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8680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<sst xmlns="http://schemas.openxmlformats.org/spreadsheetml/2006/main" count="59" uniqueCount="59">
  <si>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OCAA Academic Team Performace Summary</t>
  </si>
  <si>
    <t>TEAM</t>
  </si>
  <si>
    <t>Indicate (√ ) if you field a team in the sport below</t>
  </si>
  <si>
    <t># not academically eligible to continue</t>
  </si>
  <si>
    <t xml:space="preserve">Badminton </t>
  </si>
  <si>
    <t xml:space="preserve">Baseball </t>
  </si>
  <si>
    <t xml:space="preserve">M. Basketball </t>
  </si>
  <si>
    <t xml:space="preserve">W. Basketball </t>
  </si>
  <si>
    <t>Cross Country</t>
  </si>
  <si>
    <t>Curling</t>
  </si>
  <si>
    <t>Golf</t>
  </si>
  <si>
    <t xml:space="preserve">M. Indoor Soccer </t>
  </si>
  <si>
    <t>M. Rugby</t>
  </si>
  <si>
    <t>W. Rugby Sevens</t>
  </si>
  <si>
    <t>Softball</t>
  </si>
  <si>
    <t>M. Soccer</t>
  </si>
  <si>
    <t>W. Soccer</t>
  </si>
  <si>
    <t>M. Volleyball</t>
  </si>
  <si>
    <t xml:space="preserve">W. Volleyball </t>
  </si>
  <si>
    <t># of Student-athletes having consumed playing eligibility from in the time period being tracked</t>
  </si>
  <si>
    <t># of student-athletes academically eligible to continue
(Treat graduates as academically eligible)</t>
  </si>
  <si>
    <t>% of Team Academically Eligible to continue</t>
  </si>
  <si>
    <t xml:space="preserve">W. Indoor Soccer </t>
  </si>
  <si>
    <t>TOTAL</t>
  </si>
  <si>
    <t>Member Institution:</t>
  </si>
  <si>
    <t>Results as of August 31,</t>
  </si>
  <si>
    <t>SUMMARY</t>
  </si>
  <si>
    <t># of Teams</t>
  </si>
  <si>
    <t># of teams with less than 50% of roster academically eligible</t>
  </si>
  <si>
    <t xml:space="preserve"> </t>
  </si>
  <si>
    <t># of Teams with 80% or more of roster academically eligible</t>
  </si>
  <si>
    <t>Algonquin College</t>
  </si>
  <si>
    <t>Cambrian College</t>
  </si>
  <si>
    <t>Canadore College</t>
  </si>
  <si>
    <t>Centennial College</t>
  </si>
  <si>
    <t>Conestoga College</t>
  </si>
  <si>
    <t>Confederation College</t>
  </si>
  <si>
    <t>Durham College</t>
  </si>
  <si>
    <t>Fanshawe College</t>
  </si>
  <si>
    <t>Fleming College</t>
  </si>
  <si>
    <t>George Brown College</t>
  </si>
  <si>
    <t>Georgian College</t>
  </si>
  <si>
    <t>Humber College</t>
  </si>
  <si>
    <t>Lakehead Unviersity Orillia</t>
  </si>
  <si>
    <t>Lambton College</t>
  </si>
  <si>
    <t>Laurier Brantford</t>
  </si>
  <si>
    <t>Loyalist College</t>
  </si>
  <si>
    <t>Mohawk College</t>
  </si>
  <si>
    <t>Niagara College</t>
  </si>
  <si>
    <t>Redeemer University College</t>
  </si>
  <si>
    <t>St. Clair College</t>
  </si>
  <si>
    <t>St. Lawrence College</t>
  </si>
  <si>
    <t>Sault College</t>
  </si>
  <si>
    <t>Seneca College</t>
  </si>
  <si>
    <t>Sheridan College</t>
  </si>
  <si>
    <t>University of Toronto Mississauga</t>
  </si>
  <si>
    <t>Collège Boréal</t>
  </si>
  <si>
    <t>Collège La Cité</t>
  </si>
  <si>
    <t>Select institution from the drop-down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</si>
</sst>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i/>
      <sz val="9"/>
      <color theme="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2F8FC"/>
        <bgColor indexed="64"/>
      </patternFill>
    </fill>
    <fill>
      <patternFill patternType="solid">
        <fgColor rgb="FFFFFB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10" fontId="6" fillId="5" borderId="2" xfId="0" applyNumberFormat="1" applyFont="1" applyFill="1" applyBorder="1" applyAlignment="1">
      <alignment horizontal="center"/>
    </xf>
    <xf numFmtId="0" fontId="4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ntariocollegeathletics-my.sharepoint.com\personal\joanna_ontariocollegeathletics_onmicrosoft_com\Documents\Sport%20Services\Academic%20Success\Academic%20Success%20Summay%202017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-18"/>
      <sheetName val="Summary"/>
      <sheetName val="MBASE"/>
      <sheetName val="MBB"/>
      <sheetName val="WBB"/>
      <sheetName val="MR"/>
      <sheetName val="WR7"/>
      <sheetName val="WSOF"/>
      <sheetName val="MSOC"/>
      <sheetName val="WSOC"/>
      <sheetName val="MVB"/>
      <sheetName val="WVB"/>
      <sheetName val="BAD"/>
      <sheetName val="XC"/>
      <sheetName val="CUR"/>
      <sheetName val="GOLF"/>
      <sheetName val="MIS"/>
      <sheetName val="W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8AD8-0F37-4644-9068-345143B8B5DE}">
  <sheetPr>
    <pageSetUpPr fitToPage="1"/>
  </sheetPr>
  <dimension ref="A1:H33"/>
  <sheetViews>
    <sheetView tabSelected="1" workbookViewId="0" topLeftCell="A1">
      <selection activeCell="I6" sqref="I6"/>
    </sheetView>
  </sheetViews>
  <sheetFormatPr defaultColWidth="21.421875" defaultRowHeight="15"/>
  <cols>
    <col min="1" max="7" width="21.421875" style="1" customWidth="1"/>
    <col min="8" max="8" width="21.421875" style="1" hidden="1" customWidth="1"/>
    <col min="9" max="16384" width="21.421875" style="1" customWidth="1"/>
  </cols>
  <sheetData>
    <row r="1" spans="1:6" ht="18">
      <c r="A1" s="30" t="s">
        <v>0</v>
      </c>
      <c r="B1" s="30"/>
      <c r="C1" s="30"/>
      <c r="D1" s="30"/>
      <c r="E1" s="30"/>
      <c r="F1" s="30"/>
    </row>
    <row r="3" spans="1:5" ht="15">
      <c r="A3" s="2" t="s">
        <v>24</v>
      </c>
      <c r="B3" s="3"/>
      <c r="D3" s="1" t="s">
        <v>25</v>
      </c>
      <c r="E3" s="25"/>
    </row>
    <row r="4" spans="1:5" ht="14.4">
      <c r="A4" s="2"/>
      <c r="B4" s="24" t="s">
        <v>58</v>
      </c>
      <c r="E4" s="4"/>
    </row>
    <row r="6" spans="1:6" ht="69">
      <c r="A6" s="5" t="s">
        <v>1</v>
      </c>
      <c r="B6" s="6" t="s">
        <v>2</v>
      </c>
      <c r="C6" s="6" t="s">
        <v>19</v>
      </c>
      <c r="D6" s="6" t="s">
        <v>20</v>
      </c>
      <c r="E6" s="6" t="s">
        <v>3</v>
      </c>
      <c r="F6" s="6" t="s">
        <v>21</v>
      </c>
    </row>
    <row r="7" spans="1:8" ht="15">
      <c r="A7" s="7" t="s">
        <v>5</v>
      </c>
      <c r="B7" s="8"/>
      <c r="C7" s="8">
        <f>'[1]MBASE'!B12</f>
        <v>0</v>
      </c>
      <c r="D7" s="8">
        <f>'[1]MBASE'!C12</f>
        <v>0</v>
      </c>
      <c r="E7" s="8">
        <f>C7-D7</f>
        <v>0</v>
      </c>
      <c r="F7" s="9" t="e">
        <f aca="true" t="shared" si="0" ref="F7:F17">D7/C7</f>
        <v>#DIV/0!</v>
      </c>
      <c r="H7" s="1" t="s">
        <v>31</v>
      </c>
    </row>
    <row r="8" spans="1:8" ht="15">
      <c r="A8" s="7" t="s">
        <v>6</v>
      </c>
      <c r="B8" s="8"/>
      <c r="C8" s="8">
        <f>'[1]MBB'!B28</f>
        <v>0</v>
      </c>
      <c r="D8" s="8">
        <f>'[1]MBB'!C28</f>
        <v>0</v>
      </c>
      <c r="E8" s="8">
        <f>C8-D8</f>
        <v>0</v>
      </c>
      <c r="F8" s="9" t="e">
        <f t="shared" si="0"/>
        <v>#DIV/0!</v>
      </c>
      <c r="H8" s="1" t="s">
        <v>56</v>
      </c>
    </row>
    <row r="9" spans="1:8" ht="15">
      <c r="A9" s="7" t="s">
        <v>7</v>
      </c>
      <c r="B9" s="8"/>
      <c r="C9" s="8">
        <f>'[1]WBB'!B25</f>
        <v>0</v>
      </c>
      <c r="D9" s="8">
        <f>'[1]WBB'!C25</f>
        <v>0</v>
      </c>
      <c r="E9" s="8">
        <f>C9-D9</f>
        <v>0</v>
      </c>
      <c r="F9" s="9" t="e">
        <f t="shared" si="0"/>
        <v>#DIV/0!</v>
      </c>
      <c r="H9" s="1" t="s">
        <v>32</v>
      </c>
    </row>
    <row r="10" spans="1:8" ht="15">
      <c r="A10" s="7" t="s">
        <v>12</v>
      </c>
      <c r="B10" s="8"/>
      <c r="C10" s="8">
        <f>'[1]WBB'!B26</f>
        <v>0</v>
      </c>
      <c r="D10" s="8">
        <f>'[1]WBB'!C26</f>
        <v>0</v>
      </c>
      <c r="E10" s="8">
        <f aca="true" t="shared" si="1" ref="E10:E12">C10-D10</f>
        <v>0</v>
      </c>
      <c r="F10" s="9" t="e">
        <f t="shared" si="0"/>
        <v>#DIV/0!</v>
      </c>
      <c r="H10" s="1" t="s">
        <v>33</v>
      </c>
    </row>
    <row r="11" spans="1:8" ht="15">
      <c r="A11" s="7" t="s">
        <v>13</v>
      </c>
      <c r="B11" s="8"/>
      <c r="C11" s="8">
        <f>'[1]WBB'!B27</f>
        <v>0</v>
      </c>
      <c r="D11" s="8">
        <f>'[1]WBB'!C27</f>
        <v>0</v>
      </c>
      <c r="E11" s="8">
        <f t="shared" si="1"/>
        <v>0</v>
      </c>
      <c r="F11" s="9" t="e">
        <f t="shared" si="0"/>
        <v>#DIV/0!</v>
      </c>
      <c r="H11" s="1" t="s">
        <v>34</v>
      </c>
    </row>
    <row r="12" spans="1:8" ht="15">
      <c r="A12" s="7" t="s">
        <v>14</v>
      </c>
      <c r="B12" s="8"/>
      <c r="C12" s="8">
        <f>'[1]WBB'!B28</f>
        <v>0</v>
      </c>
      <c r="D12" s="8">
        <f>'[1]WBB'!C28</f>
        <v>0</v>
      </c>
      <c r="E12" s="8">
        <f t="shared" si="1"/>
        <v>0</v>
      </c>
      <c r="F12" s="9" t="e">
        <f t="shared" si="0"/>
        <v>#DIV/0!</v>
      </c>
      <c r="H12" s="1" t="s">
        <v>57</v>
      </c>
    </row>
    <row r="13" spans="1:8" ht="15">
      <c r="A13" s="7" t="s">
        <v>15</v>
      </c>
      <c r="B13" s="8"/>
      <c r="C13" s="8">
        <f>'[1]MSOC'!B24</f>
        <v>0</v>
      </c>
      <c r="D13" s="8">
        <f>'[1]MSOC'!C24</f>
        <v>0</v>
      </c>
      <c r="E13" s="8">
        <f>C13-D13</f>
        <v>0</v>
      </c>
      <c r="F13" s="9" t="e">
        <f t="shared" si="0"/>
        <v>#DIV/0!</v>
      </c>
      <c r="H13" s="1" t="s">
        <v>35</v>
      </c>
    </row>
    <row r="14" spans="1:8" ht="15">
      <c r="A14" s="7" t="s">
        <v>16</v>
      </c>
      <c r="B14" s="8"/>
      <c r="C14" s="8">
        <f>'[1]WSOC'!B25</f>
        <v>0</v>
      </c>
      <c r="D14" s="8">
        <f>'[1]WSOC'!C25</f>
        <v>0</v>
      </c>
      <c r="E14" s="8">
        <f>C14-D14</f>
        <v>0</v>
      </c>
      <c r="F14" s="9" t="e">
        <f t="shared" si="0"/>
        <v>#DIV/0!</v>
      </c>
      <c r="H14" s="1" t="s">
        <v>36</v>
      </c>
    </row>
    <row r="15" spans="1:8" ht="15">
      <c r="A15" s="7" t="s">
        <v>17</v>
      </c>
      <c r="B15" s="8"/>
      <c r="C15" s="8">
        <f>'[1]MVB'!B26</f>
        <v>0</v>
      </c>
      <c r="D15" s="8">
        <f>'[1]MVB'!C26</f>
        <v>0</v>
      </c>
      <c r="E15" s="8">
        <f>C15-D15</f>
        <v>0</v>
      </c>
      <c r="F15" s="9" t="e">
        <f t="shared" si="0"/>
        <v>#DIV/0!</v>
      </c>
      <c r="H15" s="1" t="s">
        <v>37</v>
      </c>
    </row>
    <row r="16" spans="1:8" ht="15">
      <c r="A16" s="10" t="s">
        <v>18</v>
      </c>
      <c r="B16" s="11"/>
      <c r="C16" s="11">
        <f>'[1]WVB'!B26</f>
        <v>0</v>
      </c>
      <c r="D16" s="11">
        <f>'[1]WVB'!C26</f>
        <v>0</v>
      </c>
      <c r="E16" s="11">
        <f>C16-D16</f>
        <v>0</v>
      </c>
      <c r="F16" s="12" t="e">
        <f t="shared" si="0"/>
        <v>#DIV/0!</v>
      </c>
      <c r="H16" s="1" t="s">
        <v>38</v>
      </c>
    </row>
    <row r="17" spans="1:8" ht="15">
      <c r="A17" s="13" t="s">
        <v>4</v>
      </c>
      <c r="B17" s="14"/>
      <c r="C17" s="14">
        <f>'[1]BAD'!B19</f>
        <v>0</v>
      </c>
      <c r="D17" s="14">
        <f>'[1]BAD'!C19</f>
        <v>0</v>
      </c>
      <c r="E17" s="14">
        <f>C17-D17</f>
        <v>0</v>
      </c>
      <c r="F17" s="15" t="e">
        <f t="shared" si="0"/>
        <v>#DIV/0!</v>
      </c>
      <c r="H17" s="1" t="s">
        <v>39</v>
      </c>
    </row>
    <row r="18" spans="1:8" ht="15">
      <c r="A18" s="13" t="s">
        <v>8</v>
      </c>
      <c r="B18" s="14"/>
      <c r="C18" s="14">
        <f>'[1]XC'!B28</f>
        <v>0</v>
      </c>
      <c r="D18" s="14">
        <f>'[1]XC'!C28</f>
        <v>0</v>
      </c>
      <c r="E18" s="14">
        <f aca="true" t="shared" si="2" ref="E18:E22">C18-D18</f>
        <v>0</v>
      </c>
      <c r="F18" s="15" t="e">
        <f aca="true" t="shared" si="3" ref="F18:F22">D18/C18</f>
        <v>#DIV/0!</v>
      </c>
      <c r="H18" s="1" t="s">
        <v>40</v>
      </c>
    </row>
    <row r="19" spans="1:8" ht="15">
      <c r="A19" s="13" t="s">
        <v>9</v>
      </c>
      <c r="B19" s="14"/>
      <c r="C19" s="14">
        <f>'[1]CUR'!B13</f>
        <v>0</v>
      </c>
      <c r="D19" s="14">
        <f>'[1]CUR'!C13</f>
        <v>0</v>
      </c>
      <c r="E19" s="14">
        <f t="shared" si="2"/>
        <v>0</v>
      </c>
      <c r="F19" s="15" t="e">
        <f t="shared" si="3"/>
        <v>#DIV/0!</v>
      </c>
      <c r="H19" s="1" t="s">
        <v>41</v>
      </c>
    </row>
    <row r="20" spans="1:8" ht="15">
      <c r="A20" s="13" t="s">
        <v>10</v>
      </c>
      <c r="B20" s="14"/>
      <c r="C20" s="14">
        <f>'[1]GOLF'!B20</f>
        <v>0</v>
      </c>
      <c r="D20" s="14">
        <f>'[1]GOLF'!C20</f>
        <v>0</v>
      </c>
      <c r="E20" s="14">
        <f t="shared" si="2"/>
        <v>0</v>
      </c>
      <c r="F20" s="15" t="e">
        <f t="shared" si="3"/>
        <v>#DIV/0!</v>
      </c>
      <c r="H20" s="1" t="s">
        <v>42</v>
      </c>
    </row>
    <row r="21" spans="1:8" ht="15">
      <c r="A21" s="13" t="s">
        <v>11</v>
      </c>
      <c r="B21" s="14"/>
      <c r="C21" s="14">
        <f>'[1]MIS'!B25</f>
        <v>0</v>
      </c>
      <c r="D21" s="14">
        <f>'[1]MIS'!C25</f>
        <v>0</v>
      </c>
      <c r="E21" s="14">
        <f t="shared" si="2"/>
        <v>0</v>
      </c>
      <c r="F21" s="15" t="e">
        <f t="shared" si="3"/>
        <v>#DIV/0!</v>
      </c>
      <c r="H21" s="1" t="s">
        <v>43</v>
      </c>
    </row>
    <row r="22" spans="1:8" ht="15">
      <c r="A22" s="13" t="s">
        <v>22</v>
      </c>
      <c r="B22" s="14"/>
      <c r="C22" s="14">
        <f>'[1]WIS'!B24</f>
        <v>0</v>
      </c>
      <c r="D22" s="14">
        <f>'[1]WIS'!C24</f>
        <v>0</v>
      </c>
      <c r="E22" s="14">
        <f t="shared" si="2"/>
        <v>0</v>
      </c>
      <c r="F22" s="15" t="e">
        <f t="shared" si="3"/>
        <v>#DIV/0!</v>
      </c>
      <c r="H22" s="1" t="s">
        <v>44</v>
      </c>
    </row>
    <row r="23" spans="1:8" ht="15">
      <c r="A23" s="16" t="s">
        <v>23</v>
      </c>
      <c r="B23" s="16">
        <f>COUNTA(B7:B22)</f>
        <v>0</v>
      </c>
      <c r="C23" s="16">
        <f>SUM(C7:C22)</f>
        <v>0</v>
      </c>
      <c r="D23" s="16">
        <f>SUM(D7:D22)</f>
        <v>0</v>
      </c>
      <c r="E23" s="16">
        <f>SUM(E7:E22)</f>
        <v>0</v>
      </c>
      <c r="F23" s="17" t="e">
        <f>D23/C23</f>
        <v>#DIV/0!</v>
      </c>
      <c r="H23" s="1" t="s">
        <v>45</v>
      </c>
    </row>
    <row r="24" ht="15">
      <c r="H24" s="1" t="s">
        <v>46</v>
      </c>
    </row>
    <row r="25" ht="14.4" thickBot="1">
      <c r="H25" s="1" t="s">
        <v>47</v>
      </c>
    </row>
    <row r="26" spans="1:8" ht="15">
      <c r="A26" s="18" t="s">
        <v>26</v>
      </c>
      <c r="B26" s="19"/>
      <c r="C26" s="19"/>
      <c r="D26" s="20"/>
      <c r="H26" s="1" t="s">
        <v>48</v>
      </c>
    </row>
    <row r="27" spans="1:8" ht="15">
      <c r="A27" s="28" t="s">
        <v>27</v>
      </c>
      <c r="B27" s="29"/>
      <c r="C27" s="29"/>
      <c r="D27" s="21">
        <f>B23</f>
        <v>0</v>
      </c>
      <c r="E27" s="1" t="s">
        <v>29</v>
      </c>
      <c r="H27" s="1" t="s">
        <v>49</v>
      </c>
    </row>
    <row r="28" spans="1:8" ht="15">
      <c r="A28" s="28" t="s">
        <v>30</v>
      </c>
      <c r="B28" s="29"/>
      <c r="C28" s="29"/>
      <c r="D28" s="22"/>
      <c r="H28" s="1" t="s">
        <v>50</v>
      </c>
    </row>
    <row r="29" spans="1:8" ht="14.4" thickBot="1">
      <c r="A29" s="26" t="s">
        <v>28</v>
      </c>
      <c r="B29" s="27"/>
      <c r="C29" s="27"/>
      <c r="D29" s="23"/>
      <c r="H29" s="1" t="s">
        <v>51</v>
      </c>
    </row>
    <row r="30" ht="15">
      <c r="H30" s="1" t="s">
        <v>52</v>
      </c>
    </row>
    <row r="31" ht="15">
      <c r="H31" s="1" t="s">
        <v>53</v>
      </c>
    </row>
    <row r="32" ht="15">
      <c r="H32" s="1" t="s">
        <v>54</v>
      </c>
    </row>
    <row r="33" ht="15">
      <c r="H33" s="1" t="s">
        <v>55</v>
      </c>
    </row>
  </sheetData>
  <mergeCells count="4">
    <mergeCell ref="A29:C29"/>
    <mergeCell ref="A28:C28"/>
    <mergeCell ref="A27:C27"/>
    <mergeCell ref="A1:F1"/>
  </mergeCells>
  <dataValidations count="1">
    <dataValidation type="list" allowBlank="1" showInputMessage="1" showErrorMessage="1" sqref="B3">
      <formula1>$H$7:$H$33</formula1>
    </dataValidation>
  </dataValidations>
  <printOptions/>
  <pageMargins left="0.7" right="0.7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Stapleton</dc:creator>
  <cp:keywords/>
  <dc:description/>
  <cp:lastModifiedBy>Emerson Molina</cp:lastModifiedBy>
  <cp:lastPrinted>2019-09-05T13:50:51Z</cp:lastPrinted>
  <dcterms:created xsi:type="dcterms:W3CDTF">2018-11-15T16:01:26Z</dcterms:created>
  <dcterms:modified xsi:type="dcterms:W3CDTF">2023-08-11T20:03:42Z</dcterms:modified>
  <cp:category/>
  <cp:version/>
  <cp:contentType/>
  <cp:contentStatus/>
</cp:coreProperties>
</file>