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28680" yWindow="65416" windowWidth="29040" windowHeight="15720" firstSheet="4" activeTab="2"/>
  </bookViews>
  <sheets>
    <sheet name="BASE" sheetId="1" r:id="rId1"/>
    <sheet name="WSB" sheetId="29" r:id="rId2"/>
    <sheet name="WSB TOURNEY" sheetId="43" r:id="rId3"/>
    <sheet name="MRUG" sheetId="42" r:id="rId4"/>
    <sheet name="WRUG7 TOURNAMENT" sheetId="41" r:id="rId5"/>
    <sheet name="WRUG7" sheetId="30" r:id="rId6"/>
    <sheet name="MWSOC" sheetId="31" r:id="rId7"/>
    <sheet name="MWVB" sheetId="32" r:id="rId8"/>
    <sheet name="MWBB" sheetId="33" r:id="rId9"/>
    <sheet name="GOLF" sheetId="34" r:id="rId10"/>
    <sheet name="XC" sheetId="35" r:id="rId11"/>
    <sheet name="BAD" sheetId="36" r:id="rId12"/>
    <sheet name="BAD REG" sheetId="38" r:id="rId13"/>
    <sheet name="CUR" sheetId="37" r:id="rId14"/>
    <sheet name="IND SOC" sheetId="39" r:id="rId15"/>
    <sheet name="IND SOC REG" sheetId="40" r:id="rId16"/>
  </sheets>
  <definedNames>
    <definedName name="_xlnm.Print_Area" localSheetId="11">'BAD'!$A$1:$CC$49</definedName>
    <definedName name="_xlnm.Print_Area" localSheetId="12">'BAD REG'!$A$1:$CC$45</definedName>
    <definedName name="_xlnm.Print_Area" localSheetId="0">'BASE'!$A$1:$CC$54</definedName>
    <definedName name="_xlnm.Print_Area" localSheetId="13">'CUR'!$A$1:$CC$48</definedName>
    <definedName name="_xlnm.Print_Area" localSheetId="9">'GOLF'!$A$1:$CC$48</definedName>
    <definedName name="_xlnm.Print_Area" localSheetId="14">'IND SOC'!$A$1:$CC$50</definedName>
    <definedName name="_xlnm.Print_Area" localSheetId="15">'IND SOC REG'!$A$1:$CC$44</definedName>
    <definedName name="_xlnm.Print_Area" localSheetId="3">'MRUG'!$A$1:$CC$52</definedName>
    <definedName name="_xlnm.Print_Area" localSheetId="8">'MWBB'!$A$1:$CC$53</definedName>
    <definedName name="_xlnm.Print_Area" localSheetId="6">'MWSOC'!$A$1:$CC$54</definedName>
    <definedName name="_xlnm.Print_Area" localSheetId="7">'MWVB'!$A$1:$CC$54</definedName>
    <definedName name="_xlnm.Print_Area" localSheetId="5">'WRUG7'!$A$1:$CC$52</definedName>
    <definedName name="_xlnm.Print_Area" localSheetId="4">'WRUG7 TOURNAMENT'!$A$1:$CC$20</definedName>
    <definedName name="_xlnm.Print_Area" localSheetId="1">'WSB'!$A$1:$CC$54</definedName>
    <definedName name="_xlnm.Print_Area" localSheetId="2">'WSB TOURNEY'!$A$1:$CC$22</definedName>
    <definedName name="_xlnm.Print_Area" localSheetId="10">'XC'!$A$1:$CC$50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<sst xmlns="http://schemas.openxmlformats.org/spreadsheetml/2006/main" count="1510" uniqueCount="121">
  <si>
    <t>CHAMPIONSHIP</t>
  </si>
  <si>
    <t>REGIONAL</t>
  </si>
  <si>
    <t>TOURNAMENT</t>
  </si>
  <si>
    <t>OTHER:</t>
  </si>
  <si>
    <t>SPORT:</t>
  </si>
  <si>
    <t>HOST:</t>
  </si>
  <si>
    <t>DATE(S):</t>
  </si>
  <si>
    <t>BUDGET</t>
  </si>
  <si>
    <t>Major Officials Fees: **Baseball, Softball Only</t>
  </si>
  <si>
    <t># of Officials per game</t>
  </si>
  <si>
    <t>(</t>
  </si>
  <si>
    <t>)</t>
  </si>
  <si>
    <t>x</t>
  </si>
  <si>
    <t># of games</t>
  </si>
  <si>
    <t>x total cost per game</t>
  </si>
  <si>
    <t>Major Officials Travel:</t>
  </si>
  <si>
    <t>Hotel</t>
  </si>
  <si>
    <t>+ Meals</t>
  </si>
  <si>
    <t>+ Travel</t>
  </si>
  <si>
    <t>+Other</t>
  </si>
  <si>
    <t>TOTAL OFFICIALS</t>
  </si>
  <si>
    <t>OCAA Poster</t>
  </si>
  <si>
    <t xml:space="preserve"> </t>
  </si>
  <si>
    <t>TOTAL HOSPITALITY</t>
  </si>
  <si>
    <t>Other</t>
  </si>
  <si>
    <t>TOTAL FACILITY RENTALS</t>
  </si>
  <si>
    <t>Item</t>
  </si>
  <si>
    <t>TOTAL EQUIPMENT/SUPPLIES</t>
  </si>
  <si>
    <t>TOTAL OTHER</t>
  </si>
  <si>
    <t xml:space="preserve">Minor Officials: </t>
  </si>
  <si>
    <t>Scorekeepers</t>
  </si>
  <si>
    <t>Timekeepers</t>
  </si>
  <si>
    <t>Announcer</t>
  </si>
  <si>
    <t>Photographer</t>
  </si>
  <si>
    <t xml:space="preserve">Medical Support: </t>
  </si>
  <si>
    <t>Athletic Therapist</t>
  </si>
  <si>
    <t>K2</t>
  </si>
  <si>
    <t>TOTAL MARKETING</t>
  </si>
  <si>
    <t xml:space="preserve">Webcasting </t>
  </si>
  <si>
    <r>
      <t xml:space="preserve">E: </t>
    </r>
    <r>
      <rPr>
        <b/>
        <u val="single"/>
        <sz val="11"/>
        <rFont val="Arial Narrow"/>
        <family val="2"/>
      </rPr>
      <t>EQUIPMENT/SUPPLIES: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(Medical, Timing, PA System, etc.)</t>
    </r>
  </si>
  <si>
    <r>
      <t xml:space="preserve">F: </t>
    </r>
    <r>
      <rPr>
        <b/>
        <u val="single"/>
        <sz val="11"/>
        <rFont val="Arial Narrow"/>
        <family val="2"/>
      </rPr>
      <t>OTHER: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(Must be approved by Sport Committee at AGM)</t>
    </r>
  </si>
  <si>
    <r>
      <t xml:space="preserve">C: </t>
    </r>
    <r>
      <rPr>
        <b/>
        <u val="single"/>
        <sz val="11"/>
        <rFont val="Arial Narrow"/>
        <family val="2"/>
      </rPr>
      <t>HOSPITALITY:</t>
    </r>
  </si>
  <si>
    <r>
      <t xml:space="preserve">Refreshments: </t>
    </r>
    <r>
      <rPr>
        <sz val="11"/>
        <rFont val="Arial Narrow"/>
        <family val="2"/>
      </rPr>
      <t>Athletes and Coaches</t>
    </r>
  </si>
  <si>
    <r>
      <t xml:space="preserve">Post-Game Meals: </t>
    </r>
    <r>
      <rPr>
        <sz val="11"/>
        <rFont val="Arial Narrow"/>
        <family val="2"/>
      </rPr>
      <t>Athletes and Coaches</t>
    </r>
  </si>
  <si>
    <r>
      <t xml:space="preserve">D: </t>
    </r>
    <r>
      <rPr>
        <b/>
        <u val="single"/>
        <sz val="11"/>
        <rFont val="Arial Narrow"/>
        <family val="2"/>
      </rPr>
      <t>FACILITY RENTALS:</t>
    </r>
  </si>
  <si>
    <r>
      <t xml:space="preserve">B: </t>
    </r>
    <r>
      <rPr>
        <b/>
        <u val="single"/>
        <sz val="11"/>
        <rFont val="Arial Narrow"/>
        <family val="2"/>
      </rPr>
      <t>MARKETING AND PROMOTION:</t>
    </r>
  </si>
  <si>
    <r>
      <t xml:space="preserve">A: </t>
    </r>
    <r>
      <rPr>
        <b/>
        <u val="single"/>
        <sz val="11"/>
        <rFont val="Arial Narrow"/>
        <family val="2"/>
      </rPr>
      <t>OFFICIALS:</t>
    </r>
  </si>
  <si>
    <r>
      <rPr>
        <b/>
        <sz val="11"/>
        <rFont val="Arial Narrow"/>
        <family val="2"/>
      </rPr>
      <t>Competition Facility:</t>
    </r>
    <r>
      <rPr>
        <sz val="11"/>
        <rFont val="Arial Narrow"/>
        <family val="2"/>
      </rPr>
      <t xml:space="preserve"> Arena, Gymnasium, Golf Course, etc.</t>
    </r>
  </si>
  <si>
    <r>
      <rPr>
        <b/>
        <sz val="11"/>
        <rFont val="Arial Narrow"/>
        <family val="2"/>
      </rPr>
      <t>Support Facility</t>
    </r>
    <r>
      <rPr>
        <sz val="11"/>
        <rFont val="Arial Narrow"/>
        <family val="2"/>
      </rPr>
      <t>: Meeting Rooms, Tents, etc.</t>
    </r>
  </si>
  <si>
    <t>Ball Staff</t>
  </si>
  <si>
    <t>Stats</t>
  </si>
  <si>
    <t>N/A</t>
  </si>
  <si>
    <t>CLAIMED</t>
  </si>
  <si>
    <t>TOTAL BUDGET</t>
  </si>
  <si>
    <t>TOTAL CLAIM</t>
  </si>
  <si>
    <r>
      <t xml:space="preserve">Major Officials Fees:  </t>
    </r>
    <r>
      <rPr>
        <sz val="11"/>
        <rFont val="Arial Narrow"/>
        <family val="2"/>
      </rPr>
      <t>Paid for by OCAA</t>
    </r>
  </si>
  <si>
    <t xml:space="preserve">Major Officials Fees:  </t>
  </si>
  <si>
    <t>CANADORE</t>
  </si>
  <si>
    <t>CENTENNIAL</t>
  </si>
  <si>
    <t>LA CITÉ</t>
  </si>
  <si>
    <t>CONESTOGA</t>
  </si>
  <si>
    <t>CONFEDERATION</t>
  </si>
  <si>
    <t>DURHAM</t>
  </si>
  <si>
    <t>FANSHAWE</t>
  </si>
  <si>
    <t>FLEMING</t>
  </si>
  <si>
    <t>GEORGE BROWN</t>
  </si>
  <si>
    <t>GEORGIAN</t>
  </si>
  <si>
    <t>HUMBER</t>
  </si>
  <si>
    <t>LAKEHEAD ORILLIA</t>
  </si>
  <si>
    <t>LAMBTON</t>
  </si>
  <si>
    <t>LAURIER BRANTFORD</t>
  </si>
  <si>
    <t>LOYALIST</t>
  </si>
  <si>
    <t>MOHAWK</t>
  </si>
  <si>
    <t>NIAGARA</t>
  </si>
  <si>
    <t>REDEEMER</t>
  </si>
  <si>
    <t>ST. CLAIR</t>
  </si>
  <si>
    <t>ST. LAWRENCE</t>
  </si>
  <si>
    <t>SAULT</t>
  </si>
  <si>
    <t>SENECA</t>
  </si>
  <si>
    <t>SHERIDAN</t>
  </si>
  <si>
    <t>U OF T MISSISSAUGA</t>
  </si>
  <si>
    <t>WOMEN'S SOFTBALL</t>
  </si>
  <si>
    <t>MEN'S BASEBALL</t>
  </si>
  <si>
    <t>WOMEN'S RUGBY SEVENS</t>
  </si>
  <si>
    <t>INDOOR SOCCER</t>
  </si>
  <si>
    <t>CURLING</t>
  </si>
  <si>
    <t>BADMINTON</t>
  </si>
  <si>
    <t>CROSS COUNTRY</t>
  </si>
  <si>
    <t>GOLF</t>
  </si>
  <si>
    <t>Signature of Athletic Director:</t>
  </si>
  <si>
    <r>
      <t xml:space="preserve">ONTARIO COLLEGES ATHLETIC ASSOCIATION </t>
    </r>
    <r>
      <rPr>
        <b/>
        <u val="single"/>
        <sz val="11"/>
        <rFont val="Arial Narrow"/>
        <family val="2"/>
      </rPr>
      <t>HOST EXPENSE CLAIM FORM</t>
    </r>
  </si>
  <si>
    <t>ALGONQUIN</t>
  </si>
  <si>
    <t>CAMBRIAN</t>
  </si>
  <si>
    <t>BORÉAL</t>
  </si>
  <si>
    <t>MEN'S VOLLEYBALL</t>
  </si>
  <si>
    <t>WOMEN'S VOLLEYBALL</t>
  </si>
  <si>
    <t>MEN'S BASKETBALL</t>
  </si>
  <si>
    <t>WOMEN'S BASKETBALL</t>
  </si>
  <si>
    <t>MEN'S SOCCER</t>
  </si>
  <si>
    <t>WOMEN'S SOCCER</t>
  </si>
  <si>
    <t>Video Taping</t>
  </si>
  <si>
    <r>
      <t xml:space="preserve">*** </t>
    </r>
    <r>
      <rPr>
        <b/>
        <u val="single"/>
        <sz val="10"/>
        <rFont val="Arial Narrow"/>
        <family val="2"/>
      </rPr>
      <t>MUST</t>
    </r>
    <r>
      <rPr>
        <sz val="10"/>
        <rFont val="Arial Narrow"/>
        <family val="2"/>
      </rPr>
      <t xml:space="preserve"> INCLUDE </t>
    </r>
    <r>
      <rPr>
        <b/>
        <u val="single"/>
        <sz val="10"/>
        <rFont val="Arial Narrow"/>
        <family val="2"/>
      </rPr>
      <t>ALL RECEIPTS</t>
    </r>
    <r>
      <rPr>
        <sz val="10"/>
        <rFont val="Arial Narrow"/>
        <family val="2"/>
      </rPr>
      <t xml:space="preserve"> WHEN SUBMITTING A CLAIM TO THE OCAA OFFICE</t>
    </r>
  </si>
  <si>
    <t>MEN'S RUGBY</t>
  </si>
  <si>
    <r>
      <t>Security:</t>
    </r>
    <r>
      <rPr>
        <sz val="11"/>
        <rFont val="Arial Narrow"/>
        <family val="2"/>
      </rPr>
      <t xml:space="preserve"> ($25/hour x 16 hours for a 3-day event)</t>
    </r>
  </si>
  <si>
    <r>
      <t xml:space="preserve">G: </t>
    </r>
    <r>
      <rPr>
        <b/>
        <u val="single"/>
        <sz val="11"/>
        <rFont val="Arial Narrow"/>
        <family val="2"/>
      </rPr>
      <t>OTHER: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(Must be approved by Sport Committee at AGM)</t>
    </r>
  </si>
  <si>
    <t>Player of the Game:</t>
  </si>
  <si>
    <t xml:space="preserve">Championship All-Star Team: </t>
  </si>
  <si>
    <t># of awards</t>
  </si>
  <si>
    <t>[max $50]</t>
  </si>
  <si>
    <r>
      <t xml:space="preserve">F: </t>
    </r>
    <r>
      <rPr>
        <b/>
        <u val="single"/>
        <sz val="11"/>
        <rFont val="Arial Narrow"/>
        <family val="2"/>
      </rPr>
      <t>AWARDS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(Must be approved by Sport Committee at AGM (Player of the Game, Championship All-Star Team, MVP)</t>
    </r>
    <r>
      <rPr>
        <b/>
        <sz val="11"/>
        <rFont val="Arial Narrow"/>
        <family val="2"/>
      </rPr>
      <t>)</t>
    </r>
  </si>
  <si>
    <t>Major Officials Fees:</t>
  </si>
  <si>
    <r>
      <t xml:space="preserve">B: </t>
    </r>
    <r>
      <rPr>
        <b/>
        <u val="single"/>
        <sz val="11"/>
        <rFont val="Arial Narrow"/>
        <family val="2"/>
      </rPr>
      <t>FACILITY RENTALS:</t>
    </r>
  </si>
  <si>
    <t>TOTAL AWARDS</t>
  </si>
  <si>
    <r>
      <t xml:space="preserve">C: </t>
    </r>
    <r>
      <rPr>
        <b/>
        <u val="single"/>
        <sz val="11"/>
        <rFont val="Arial Narrow"/>
        <family val="2"/>
      </rPr>
      <t>FACILITY RENTALS:</t>
    </r>
  </si>
  <si>
    <t>Men's All-Ontario Team</t>
  </si>
  <si>
    <t>Women's All-Ontario Team</t>
  </si>
  <si>
    <r>
      <t xml:space="preserve">Second All-Ontario Team </t>
    </r>
    <r>
      <rPr>
        <sz val="11"/>
        <rFont val="Arial Narrow"/>
        <family val="2"/>
      </rPr>
      <t>(M&amp;W)</t>
    </r>
  </si>
  <si>
    <r>
      <t>First All-Ontario Team</t>
    </r>
    <r>
      <rPr>
        <sz val="11"/>
        <rFont val="Arial Narrow"/>
        <family val="2"/>
      </rPr>
      <t xml:space="preserve"> (M&amp;W)</t>
    </r>
  </si>
  <si>
    <t>Championship All-Star Team</t>
  </si>
  <si>
    <r>
      <rPr>
        <b/>
        <sz val="11"/>
        <rFont val="Arial Narrow"/>
        <family val="2"/>
      </rPr>
      <t>Security:</t>
    </r>
    <r>
      <rPr>
        <sz val="11"/>
        <rFont val="Arial Narrow"/>
        <family val="2"/>
      </rPr>
      <t xml:space="preserve"> ($25/hour x 16 hours for a 2-day event)</t>
    </r>
  </si>
  <si>
    <t>Championship MVP: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</si>
</sst>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 val="single"/>
      <sz val="11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i/>
      <sz val="9"/>
      <color theme="1" tint="0.49998000264167786"/>
      <name val="Arial Narrow"/>
      <family val="2"/>
    </font>
    <font>
      <b/>
      <sz val="9"/>
      <color theme="1" tint="0.49998000264167786"/>
      <name val="Arial Narrow"/>
      <family val="2"/>
    </font>
    <font>
      <b/>
      <sz val="14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u val="single"/>
      <sz val="11"/>
      <color theme="1"/>
      <name val="Arial Narrow"/>
      <family val="2"/>
    </font>
    <font>
      <u val="single"/>
      <sz val="10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quotePrefix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/>
    <xf numFmtId="0" fontId="2" fillId="2" borderId="1" xfId="0" applyFont="1" applyFill="1" applyBorder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9" fillId="0" borderId="0" xfId="0" applyFont="1" applyAlignment="1">
      <alignment horizontal="right"/>
    </xf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2" fillId="0" borderId="1" xfId="0" applyFont="1" applyBorder="1"/>
    <xf numFmtId="0" fontId="2" fillId="0" borderId="2" xfId="0" applyFont="1" applyBorder="1"/>
    <xf numFmtId="0" fontId="6" fillId="0" borderId="2" xfId="0" applyFont="1" applyBorder="1" applyAlignment="1">
      <alignment horizontal="right"/>
    </xf>
    <xf numFmtId="0" fontId="4" fillId="0" borderId="2" xfId="0" applyFont="1" applyBorder="1"/>
    <xf numFmtId="0" fontId="3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5" fillId="0" borderId="2" xfId="0" applyFont="1" applyBorder="1"/>
    <xf numFmtId="0" fontId="11" fillId="0" borderId="2" xfId="0" applyFont="1" applyBorder="1"/>
    <xf numFmtId="0" fontId="13" fillId="0" borderId="0" xfId="0" applyFont="1"/>
    <xf numFmtId="0" fontId="5" fillId="0" borderId="0" xfId="0" applyFont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12" fillId="0" borderId="3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2" xfId="0" applyFont="1" applyBorder="1" applyAlignment="1">
      <alignment horizontal="right"/>
    </xf>
    <xf numFmtId="164" fontId="14" fillId="0" borderId="2" xfId="0" applyNumberFormat="1" applyFont="1" applyBorder="1" applyAlignment="1">
      <alignment horizontal="right"/>
    </xf>
    <xf numFmtId="164" fontId="12" fillId="0" borderId="3" xfId="0" applyNumberFormat="1" applyFont="1" applyBorder="1"/>
    <xf numFmtId="0" fontId="14" fillId="0" borderId="0" xfId="0" applyFont="1"/>
    <xf numFmtId="0" fontId="0" fillId="0" borderId="3" xfId="0" applyBorder="1"/>
    <xf numFmtId="164" fontId="12" fillId="0" borderId="0" xfId="0" applyNumberFormat="1" applyFont="1"/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Border="1"/>
    <xf numFmtId="164" fontId="13" fillId="0" borderId="0" xfId="0" applyNumberFormat="1" applyFont="1"/>
    <xf numFmtId="0" fontId="13" fillId="0" borderId="2" xfId="0" applyFont="1" applyBorder="1" applyAlignment="1" applyProtection="1">
      <alignment horizontal="right"/>
      <protection locked="0"/>
    </xf>
    <xf numFmtId="164" fontId="14" fillId="0" borderId="2" xfId="0" applyNumberFormat="1" applyFont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13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2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2" borderId="1" xfId="0" applyFont="1" applyFill="1" applyBorder="1" applyAlignment="1">
      <alignment horizontal="left"/>
    </xf>
    <xf numFmtId="0" fontId="2" fillId="0" borderId="4" xfId="0" applyFont="1" applyBorder="1"/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164" fontId="14" fillId="0" borderId="0" xfId="0" applyNumberFormat="1" applyFont="1" applyAlignment="1" applyProtection="1">
      <alignment horizontal="right"/>
      <protection locked="0"/>
    </xf>
    <xf numFmtId="164" fontId="6" fillId="0" borderId="2" xfId="0" applyNumberFormat="1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13" fillId="0" borderId="4" xfId="0" applyNumberFormat="1" applyFont="1" applyBorder="1" applyAlignment="1" applyProtection="1">
      <alignment horizontal="right"/>
      <protection locked="0"/>
    </xf>
    <xf numFmtId="164" fontId="18" fillId="0" borderId="3" xfId="0" applyNumberFormat="1" applyFont="1" applyBorder="1" applyAlignment="1">
      <alignment horizontal="right"/>
    </xf>
    <xf numFmtId="0" fontId="18" fillId="0" borderId="3" xfId="0" applyFont="1" applyBorder="1" applyAlignment="1">
      <alignment horizontal="right"/>
    </xf>
    <xf numFmtId="164" fontId="13" fillId="0" borderId="5" xfId="0" applyNumberFormat="1" applyFont="1" applyBorder="1" applyAlignment="1" applyProtection="1">
      <alignment horizontal="right"/>
      <protection locked="0"/>
    </xf>
    <xf numFmtId="164" fontId="13" fillId="0" borderId="0" xfId="0" applyNumberFormat="1" applyFont="1" applyAlignment="1" applyProtection="1">
      <alignment horizontal="right"/>
      <protection locked="0"/>
    </xf>
    <xf numFmtId="0" fontId="4" fillId="0" borderId="6" xfId="0" applyFont="1" applyBorder="1" applyAlignment="1">
      <alignment horizontal="right"/>
    </xf>
    <xf numFmtId="0" fontId="16" fillId="0" borderId="4" xfId="0" applyFont="1" applyBorder="1" applyAlignment="1">
      <alignment horizontal="center"/>
    </xf>
    <xf numFmtId="0" fontId="15" fillId="0" borderId="0" xfId="0" applyFont="1" applyAlignment="1">
      <alignment horizontal="left"/>
    </xf>
    <xf numFmtId="164" fontId="5" fillId="0" borderId="5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5" fillId="0" borderId="4" xfId="0" applyNumberFormat="1" applyFont="1" applyBorder="1" applyAlignment="1" applyProtection="1">
      <alignment horizontal="right"/>
      <protection locked="0"/>
    </xf>
    <xf numFmtId="164" fontId="13" fillId="0" borderId="2" xfId="0" applyNumberFormat="1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right"/>
      <protection locked="0"/>
    </xf>
    <xf numFmtId="164" fontId="17" fillId="0" borderId="3" xfId="0" applyNumberFormat="1" applyFont="1" applyBorder="1" applyAlignment="1">
      <alignment horizontal="right"/>
    </xf>
    <xf numFmtId="164" fontId="17" fillId="0" borderId="3" xfId="0" applyNumberFormat="1" applyFont="1" applyBorder="1" applyAlignment="1">
      <alignment horizontal="center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64" fontId="5" fillId="0" borderId="2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quotePrefix="1">
      <alignment horizontal="center"/>
    </xf>
    <xf numFmtId="0" fontId="8" fillId="0" borderId="4" xfId="0" applyFont="1" applyBorder="1" applyAlignment="1" applyProtection="1">
      <alignment horizontal="center"/>
      <protection locked="0"/>
    </xf>
    <xf numFmtId="164" fontId="5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6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13" fillId="0" borderId="4" xfId="0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 applyProtection="1">
      <alignment horizontal="center"/>
      <protection locked="0"/>
    </xf>
    <xf numFmtId="164" fontId="13" fillId="0" borderId="2" xfId="0" applyNumberFormat="1" applyFont="1" applyBorder="1" applyAlignment="1" applyProtection="1">
      <alignment horizontal="right"/>
      <protection locked="0"/>
    </xf>
    <xf numFmtId="164" fontId="5" fillId="0" borderId="4" xfId="0" applyNumberFormat="1" applyFont="1" applyBorder="1" applyAlignment="1">
      <alignment horizontal="right"/>
    </xf>
    <xf numFmtId="0" fontId="8" fillId="0" borderId="0" xfId="0" applyFont="1" applyAlignment="1" quotePrefix="1">
      <alignment horizontal="center"/>
    </xf>
    <xf numFmtId="164" fontId="5" fillId="0" borderId="0" xfId="0" applyNumberFormat="1" applyFont="1" applyAlignment="1">
      <alignment horizontal="right"/>
    </xf>
    <xf numFmtId="164" fontId="13" fillId="0" borderId="0" xfId="0" applyNumberFormat="1" applyFont="1" applyAlignment="1" applyProtection="1">
      <alignment horizontal="right"/>
      <protection locked="0"/>
    </xf>
    <xf numFmtId="164" fontId="6" fillId="0" borderId="2" xfId="0" applyNumberFormat="1" applyFont="1" applyBorder="1" applyAlignment="1">
      <alignment horizontal="right"/>
    </xf>
    <xf numFmtId="164" fontId="14" fillId="0" borderId="2" xfId="0" applyNumberFormat="1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right"/>
      <protection locked="0"/>
    </xf>
    <xf numFmtId="164" fontId="13" fillId="0" borderId="5" xfId="0" applyNumberFormat="1" applyFont="1" applyBorder="1" applyAlignment="1" applyProtection="1">
      <alignment horizontal="right"/>
      <protection locked="0"/>
    </xf>
    <xf numFmtId="164" fontId="5" fillId="0" borderId="4" xfId="0" applyNumberFormat="1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164" fontId="17" fillId="0" borderId="3" xfId="0" applyNumberFormat="1" applyFont="1" applyBorder="1" applyAlignment="1">
      <alignment horizontal="right"/>
    </xf>
    <xf numFmtId="164" fontId="17" fillId="0" borderId="3" xfId="0" applyNumberFormat="1" applyFont="1" applyBorder="1" applyAlignment="1">
      <alignment horizontal="center"/>
    </xf>
    <xf numFmtId="0" fontId="18" fillId="0" borderId="3" xfId="0" applyFont="1" applyBorder="1" applyAlignment="1">
      <alignment horizontal="right"/>
    </xf>
    <xf numFmtId="164" fontId="18" fillId="0" borderId="3" xfId="0" applyNumberFormat="1" applyFont="1" applyBorder="1" applyAlignment="1">
      <alignment horizontal="right"/>
    </xf>
    <xf numFmtId="164" fontId="5" fillId="0" borderId="5" xfId="0" applyNumberFormat="1" applyFont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54"/>
  <sheetViews>
    <sheetView workbookViewId="0" topLeftCell="A1"/>
  </sheetViews>
  <sheetFormatPr defaultColWidth="9.140625" defaultRowHeight="15"/>
  <sheetData>
    <row r="1" spans="1:83" ht="15">
      <c r="A1" s="47" t="s">
        <v>90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E1" s="16" t="s">
        <v>58</v>
      </c>
    </row>
    <row r="2" spans="1:83" ht="15">
      <c r="A2" s="1" t="s">
        <v>101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E2" s="16" t="s">
        <v>62</v>
      </c>
    </row>
    <row r="3" spans="1:8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CE3" s="16" t="s">
        <v>63</v>
      </c>
    </row>
    <row r="4" spans="1:83" ht="15">
      <c r="A4" s="2"/>
      <c r="B4" s="2"/>
      <c r="C4" s="2"/>
      <c r="D4" s="2"/>
      <c r="E4" s="2"/>
      <c r="F4" s="2"/>
      <c r="G4" s="15"/>
      <c r="H4" s="2" t="s">
        <v>0</v>
      </c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2" t="s">
        <v>1</v>
      </c>
      <c r="Y4" s="2"/>
      <c r="Z4" s="2"/>
      <c r="AA4" s="2"/>
      <c r="AB4" s="2"/>
      <c r="AC4" s="2"/>
      <c r="AD4" s="2"/>
      <c r="AE4" s="4"/>
      <c r="AF4" s="2"/>
      <c r="AG4" s="2"/>
      <c r="AH4" s="2"/>
      <c r="AI4" s="4"/>
      <c r="AJ4" s="4"/>
      <c r="AK4" s="13"/>
      <c r="AL4" s="2" t="s">
        <v>2</v>
      </c>
      <c r="AM4" s="2"/>
      <c r="AN4" s="2"/>
      <c r="AO4" s="2"/>
      <c r="AP4" s="2"/>
      <c r="AQ4" s="2"/>
      <c r="AR4" s="2"/>
      <c r="AS4" s="4"/>
      <c r="AT4" s="4"/>
      <c r="AU4" s="4"/>
      <c r="AV4" s="1"/>
      <c r="AW4" s="2"/>
      <c r="AY4" s="2"/>
      <c r="AZ4" s="2"/>
      <c r="BA4" s="3"/>
      <c r="BB4" s="74" t="s">
        <v>3</v>
      </c>
      <c r="BC4" s="5"/>
      <c r="BD4" s="5"/>
      <c r="BE4" s="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CE4" s="16" t="s">
        <v>65</v>
      </c>
    </row>
    <row r="5" spans="1:83" ht="15">
      <c r="A5" s="2"/>
      <c r="B5" s="2"/>
      <c r="C5" s="4"/>
      <c r="D5" s="4"/>
      <c r="E5" s="4"/>
      <c r="F5" s="4"/>
      <c r="G5" s="4"/>
      <c r="H5" s="4"/>
      <c r="I5" s="4"/>
      <c r="J5" s="4"/>
      <c r="K5" s="4"/>
      <c r="L5" s="1"/>
      <c r="M5" s="2"/>
      <c r="N5" s="4"/>
      <c r="O5" s="4"/>
      <c r="P5" s="4"/>
      <c r="Q5" s="4"/>
      <c r="R5" s="4"/>
      <c r="S5" s="4"/>
      <c r="T5" s="2"/>
      <c r="U5" s="2"/>
      <c r="V5" s="4"/>
      <c r="W5" s="4"/>
      <c r="X5" s="4"/>
      <c r="Y5" s="4"/>
      <c r="Z5" s="4"/>
      <c r="AA5" s="4"/>
      <c r="AB5" s="4"/>
      <c r="AC5" s="4"/>
      <c r="AD5" s="2"/>
      <c r="AE5" s="2"/>
      <c r="AF5" s="4"/>
      <c r="AG5" s="4"/>
      <c r="AH5" s="4"/>
      <c r="AI5" s="4"/>
      <c r="AJ5" s="4"/>
      <c r="AK5" s="4"/>
      <c r="AL5" s="4"/>
      <c r="AM5" s="4"/>
      <c r="AN5" s="4"/>
      <c r="AO5" s="2"/>
      <c r="AP5" s="2"/>
      <c r="AQ5" s="4"/>
      <c r="AR5" s="4"/>
      <c r="AS5" s="4"/>
      <c r="AT5" s="4"/>
      <c r="AU5" s="4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CE5" s="16" t="s">
        <v>67</v>
      </c>
    </row>
    <row r="6" spans="1:83" ht="15">
      <c r="A6" s="2"/>
      <c r="B6" s="47" t="s">
        <v>4</v>
      </c>
      <c r="C6" s="47"/>
      <c r="D6" s="47"/>
      <c r="E6" s="47"/>
      <c r="F6" s="47"/>
      <c r="G6" s="97" t="s">
        <v>82</v>
      </c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5"/>
      <c r="X6" s="47" t="s">
        <v>5</v>
      </c>
      <c r="Y6" s="47"/>
      <c r="Z6" s="47"/>
      <c r="AA6" s="47"/>
      <c r="AB6" s="47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T6" s="61" t="s">
        <v>6</v>
      </c>
      <c r="AU6" s="61"/>
      <c r="AV6" s="61"/>
      <c r="AW6" s="61"/>
      <c r="AX6" s="61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35"/>
      <c r="BP6" s="35"/>
      <c r="BQ6" s="35"/>
      <c r="CE6" s="16" t="s">
        <v>69</v>
      </c>
    </row>
    <row r="7" spans="1:83" ht="15">
      <c r="A7" s="2"/>
      <c r="B7" s="5"/>
      <c r="C7" s="5"/>
      <c r="D7" s="5"/>
      <c r="E7" s="5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4"/>
      <c r="U7" s="5"/>
      <c r="V7" s="5"/>
      <c r="W7" s="5"/>
      <c r="X7" s="5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5"/>
      <c r="AP7" s="5"/>
      <c r="AQ7" s="5"/>
      <c r="AR7" s="5"/>
      <c r="AS7" s="5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CE7" s="34" t="s">
        <v>75</v>
      </c>
    </row>
    <row r="8" spans="1:83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78" t="s">
        <v>7</v>
      </c>
      <c r="BC8" s="78"/>
      <c r="BD8" s="78"/>
      <c r="BE8" s="78"/>
      <c r="BF8" s="78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76" t="s">
        <v>52</v>
      </c>
      <c r="BS8" s="76"/>
      <c r="BT8" s="76"/>
      <c r="BU8" s="76"/>
      <c r="BV8" s="76"/>
      <c r="BW8" s="76"/>
      <c r="CE8" s="16" t="s">
        <v>77</v>
      </c>
    </row>
    <row r="9" spans="1:83" ht="15">
      <c r="A9" s="6"/>
      <c r="B9" s="18" t="s">
        <v>46</v>
      </c>
      <c r="C9" s="18"/>
      <c r="D9" s="18"/>
      <c r="E9" s="18"/>
      <c r="F9" s="18"/>
      <c r="G9" s="18"/>
      <c r="H9" s="18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CE9" s="16" t="s">
        <v>78</v>
      </c>
    </row>
    <row r="10" spans="1:83" ht="15">
      <c r="A10" s="6"/>
      <c r="B10" s="17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CE10" s="16" t="s">
        <v>79</v>
      </c>
    </row>
    <row r="11" spans="1:74" ht="15">
      <c r="A11" s="2"/>
      <c r="B11" s="2"/>
      <c r="C11" s="23" t="s">
        <v>9</v>
      </c>
      <c r="D11" s="23"/>
      <c r="E11" s="23"/>
      <c r="F11" s="23"/>
      <c r="G11" s="23"/>
      <c r="H11" s="23"/>
      <c r="I11" s="23"/>
      <c r="J11" s="23"/>
      <c r="K11" s="23"/>
      <c r="L11" s="23"/>
      <c r="M11" s="20" t="s">
        <v>10</v>
      </c>
      <c r="N11" s="92"/>
      <c r="O11" s="92"/>
      <c r="P11" s="21" t="s">
        <v>11</v>
      </c>
      <c r="Q11" s="22" t="s">
        <v>12</v>
      </c>
      <c r="R11" s="96" t="s">
        <v>13</v>
      </c>
      <c r="S11" s="96"/>
      <c r="T11" s="96"/>
      <c r="U11" s="96"/>
      <c r="V11" s="96"/>
      <c r="W11" s="20" t="s">
        <v>10</v>
      </c>
      <c r="X11" s="92"/>
      <c r="Y11" s="92"/>
      <c r="Z11" s="21" t="s">
        <v>11</v>
      </c>
      <c r="AA11" s="96" t="s">
        <v>14</v>
      </c>
      <c r="AB11" s="96"/>
      <c r="AC11" s="96"/>
      <c r="AD11" s="96"/>
      <c r="AE11" s="96"/>
      <c r="AF11" s="96"/>
      <c r="AG11" s="96"/>
      <c r="AH11" s="96"/>
      <c r="AI11" s="96"/>
      <c r="AJ11" s="20" t="s">
        <v>10</v>
      </c>
      <c r="AK11" s="92"/>
      <c r="AL11" s="92"/>
      <c r="AM11" s="92"/>
      <c r="AN11" s="92"/>
      <c r="AO11" s="21" t="s">
        <v>11</v>
      </c>
      <c r="AP11" s="22"/>
      <c r="AQ11" s="2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95">
        <f>N11*X11*AK11</f>
        <v>0</v>
      </c>
      <c r="BC11" s="95"/>
      <c r="BD11" s="95"/>
      <c r="BE11" s="95"/>
      <c r="BF11" s="95"/>
      <c r="BG11" s="1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69">
        <v>0</v>
      </c>
      <c r="BS11" s="69"/>
      <c r="BT11" s="69"/>
      <c r="BU11" s="69"/>
      <c r="BV11" s="69"/>
    </row>
    <row r="12" spans="1:74" ht="15">
      <c r="A12" s="6"/>
      <c r="B12" s="18" t="s">
        <v>15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96" t="s">
        <v>16</v>
      </c>
      <c r="N12" s="96"/>
      <c r="O12" s="96"/>
      <c r="P12" s="20" t="s">
        <v>10</v>
      </c>
      <c r="Q12" s="92"/>
      <c r="R12" s="92"/>
      <c r="S12" s="21" t="s">
        <v>11</v>
      </c>
      <c r="T12" s="93" t="s">
        <v>17</v>
      </c>
      <c r="U12" s="93"/>
      <c r="V12" s="93"/>
      <c r="W12" s="93"/>
      <c r="X12" s="20" t="s">
        <v>10</v>
      </c>
      <c r="Y12" s="92"/>
      <c r="Z12" s="92"/>
      <c r="AA12" s="21" t="s">
        <v>11</v>
      </c>
      <c r="AB12" s="93" t="s">
        <v>18</v>
      </c>
      <c r="AC12" s="93"/>
      <c r="AD12" s="93"/>
      <c r="AE12" s="93"/>
      <c r="AF12" s="20" t="s">
        <v>10</v>
      </c>
      <c r="AG12" s="92"/>
      <c r="AH12" s="92"/>
      <c r="AI12" s="21" t="s">
        <v>11</v>
      </c>
      <c r="AJ12" s="93" t="s">
        <v>19</v>
      </c>
      <c r="AK12" s="93"/>
      <c r="AL12" s="93"/>
      <c r="AM12" s="94"/>
      <c r="AN12" s="94"/>
      <c r="AO12" s="94"/>
      <c r="AP12" s="94"/>
      <c r="AQ12" s="94"/>
      <c r="AR12" s="20" t="s">
        <v>10</v>
      </c>
      <c r="AS12" s="92"/>
      <c r="AT12" s="92"/>
      <c r="AU12" s="21" t="s">
        <v>11</v>
      </c>
      <c r="AV12" s="6"/>
      <c r="AW12" s="6"/>
      <c r="AX12" s="6"/>
      <c r="AY12" s="6"/>
      <c r="AZ12" s="6"/>
      <c r="BA12" s="2"/>
      <c r="BB12" s="95">
        <f>Q12+Y12+AG12+AS12</f>
        <v>0</v>
      </c>
      <c r="BC12" s="95"/>
      <c r="BD12" s="95"/>
      <c r="BE12" s="95"/>
      <c r="BF12" s="95"/>
      <c r="BG12" s="2"/>
      <c r="BH12" s="2"/>
      <c r="BI12" s="6"/>
      <c r="BJ12" s="6"/>
      <c r="BK12" s="6"/>
      <c r="BL12" s="6"/>
      <c r="BM12" s="6"/>
      <c r="BN12" s="6"/>
      <c r="BO12" s="6"/>
      <c r="BP12" s="6"/>
      <c r="BQ12" s="6"/>
      <c r="BR12" s="81">
        <v>0</v>
      </c>
      <c r="BS12" s="81"/>
      <c r="BT12" s="81"/>
      <c r="BU12" s="81"/>
      <c r="BV12" s="81"/>
    </row>
    <row r="13" spans="1:74" ht="15">
      <c r="A13" s="6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1"/>
      <c r="N13" s="1"/>
      <c r="O13" s="1"/>
      <c r="P13" s="7"/>
      <c r="Q13" s="1"/>
      <c r="R13" s="1"/>
      <c r="S13" s="6"/>
      <c r="T13" s="9"/>
      <c r="U13" s="9"/>
      <c r="V13" s="9"/>
      <c r="W13" s="9"/>
      <c r="X13" s="7"/>
      <c r="Y13" s="1"/>
      <c r="Z13" s="1"/>
      <c r="AA13" s="6"/>
      <c r="AB13" s="9"/>
      <c r="AC13" s="9"/>
      <c r="AD13" s="9"/>
      <c r="AE13" s="9"/>
      <c r="AF13" s="7"/>
      <c r="AG13" s="1"/>
      <c r="AH13" s="1"/>
      <c r="AI13" s="6"/>
      <c r="AJ13" s="9"/>
      <c r="AK13" s="9"/>
      <c r="AL13" s="9"/>
      <c r="AM13" s="1"/>
      <c r="AN13" s="1"/>
      <c r="AO13" s="1"/>
      <c r="AP13" s="1"/>
      <c r="AQ13" s="1"/>
      <c r="AR13" s="7"/>
      <c r="AS13" s="1"/>
      <c r="AT13" s="1"/>
      <c r="AU13" s="6"/>
      <c r="AV13" s="6"/>
      <c r="AW13" s="6"/>
      <c r="AX13" s="6"/>
      <c r="AY13" s="6"/>
      <c r="AZ13" s="6"/>
      <c r="BA13" s="2"/>
      <c r="BB13" s="10"/>
      <c r="BC13" s="10"/>
      <c r="BD13" s="10"/>
      <c r="BE13" s="10"/>
      <c r="BF13" s="10"/>
      <c r="BG13" s="2"/>
      <c r="BH13" s="2"/>
      <c r="BI13" s="6"/>
      <c r="BJ13" s="6"/>
      <c r="BK13" s="6"/>
      <c r="BL13" s="6"/>
      <c r="BM13" s="6"/>
      <c r="BN13" s="6"/>
      <c r="BO13" s="6"/>
      <c r="BP13" s="6"/>
      <c r="BQ13" s="6"/>
      <c r="BR13" s="39"/>
      <c r="BS13" s="39"/>
      <c r="BT13" s="39"/>
      <c r="BU13" s="40"/>
      <c r="BV13" s="40"/>
    </row>
    <row r="14" spans="1:74" ht="15">
      <c r="A14" s="6"/>
      <c r="B14" s="18" t="s">
        <v>29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39"/>
      <c r="BS14" s="39"/>
      <c r="BT14" s="39"/>
      <c r="BU14" s="40"/>
      <c r="BV14" s="40"/>
    </row>
    <row r="15" spans="1:75" ht="15">
      <c r="A15" s="6"/>
      <c r="B15" s="8"/>
      <c r="C15" s="23" t="s">
        <v>30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6"/>
      <c r="AS15" s="6"/>
      <c r="AT15" s="6"/>
      <c r="AU15" s="6"/>
      <c r="AV15" s="6"/>
      <c r="AW15" s="6"/>
      <c r="AX15" s="6"/>
      <c r="AY15" s="6"/>
      <c r="AZ15" s="6"/>
      <c r="BA15" s="2"/>
      <c r="BB15" s="68">
        <v>175</v>
      </c>
      <c r="BC15" s="68"/>
      <c r="BD15" s="68"/>
      <c r="BE15" s="68"/>
      <c r="BF15" s="68"/>
      <c r="BG15" s="24" t="s">
        <v>36</v>
      </c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9">
        <v>0</v>
      </c>
      <c r="BS15" s="69"/>
      <c r="BT15" s="69"/>
      <c r="BU15" s="69"/>
      <c r="BV15" s="69"/>
      <c r="BW15" s="24" t="s">
        <v>36</v>
      </c>
    </row>
    <row r="16" spans="1:75" ht="15">
      <c r="A16" s="6"/>
      <c r="B16" s="8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6"/>
      <c r="AS16" s="6"/>
      <c r="AT16" s="6"/>
      <c r="AU16" s="6"/>
      <c r="AV16" s="6"/>
      <c r="AW16" s="6"/>
      <c r="AX16" s="6"/>
      <c r="AY16" s="6"/>
      <c r="AZ16" s="6"/>
      <c r="BA16" s="2"/>
      <c r="BB16" s="68">
        <v>175</v>
      </c>
      <c r="BC16" s="68"/>
      <c r="BD16" s="68"/>
      <c r="BE16" s="68"/>
      <c r="BF16" s="68"/>
      <c r="BG16" s="24" t="s">
        <v>36</v>
      </c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9">
        <v>0</v>
      </c>
      <c r="BS16" s="69"/>
      <c r="BT16" s="69"/>
      <c r="BU16" s="69"/>
      <c r="BV16" s="69"/>
      <c r="BW16" s="24" t="s">
        <v>36</v>
      </c>
    </row>
    <row r="17" spans="1:75" ht="15">
      <c r="A17" s="6"/>
      <c r="B17" s="8"/>
      <c r="C17" s="23" t="s">
        <v>32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6"/>
      <c r="AS17" s="6"/>
      <c r="AT17" s="6"/>
      <c r="AU17" s="6"/>
      <c r="AV17" s="6"/>
      <c r="AW17" s="6"/>
      <c r="AX17" s="6"/>
      <c r="AY17" s="6"/>
      <c r="AZ17" s="6"/>
      <c r="BA17" s="2"/>
      <c r="BB17" s="68">
        <v>175</v>
      </c>
      <c r="BC17" s="68"/>
      <c r="BD17" s="68"/>
      <c r="BE17" s="68"/>
      <c r="BF17" s="68"/>
      <c r="BG17" s="24" t="s">
        <v>36</v>
      </c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81">
        <v>0</v>
      </c>
      <c r="BS17" s="81"/>
      <c r="BT17" s="81"/>
      <c r="BU17" s="81"/>
      <c r="BV17" s="81"/>
      <c r="BW17" s="24" t="s">
        <v>36</v>
      </c>
    </row>
    <row r="18" spans="1:75" ht="15">
      <c r="A18" s="6"/>
      <c r="B18" s="8"/>
      <c r="C18" s="23" t="s">
        <v>33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6"/>
      <c r="AS18" s="6"/>
      <c r="AT18" s="6"/>
      <c r="AU18" s="6"/>
      <c r="AV18" s="6"/>
      <c r="AW18" s="6"/>
      <c r="AX18" s="6"/>
      <c r="AY18" s="6"/>
      <c r="AZ18" s="6"/>
      <c r="BA18" s="2"/>
      <c r="BB18" s="90">
        <v>400</v>
      </c>
      <c r="BC18" s="90"/>
      <c r="BD18" s="90"/>
      <c r="BE18" s="90"/>
      <c r="BF18" s="90"/>
      <c r="BG18" s="24" t="s">
        <v>36</v>
      </c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81">
        <v>0</v>
      </c>
      <c r="BS18" s="81"/>
      <c r="BT18" s="81"/>
      <c r="BU18" s="81"/>
      <c r="BV18" s="81"/>
      <c r="BW18" s="24" t="s">
        <v>36</v>
      </c>
    </row>
    <row r="19" spans="1:74" ht="15">
      <c r="A19" s="6"/>
      <c r="B19" s="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6"/>
      <c r="AS19" s="6"/>
      <c r="AT19" s="6"/>
      <c r="AU19" s="6"/>
      <c r="AV19" s="6"/>
      <c r="AW19" s="6"/>
      <c r="AX19" s="6"/>
      <c r="AY19" s="6"/>
      <c r="AZ19" s="6"/>
      <c r="BA19" s="2"/>
      <c r="BB19" s="16"/>
      <c r="BC19" s="16"/>
      <c r="BD19" s="16"/>
      <c r="BE19" s="16"/>
      <c r="BF19" s="16"/>
      <c r="BG19" s="24"/>
      <c r="BH19" s="6"/>
      <c r="BI19" s="2"/>
      <c r="BJ19" s="2"/>
      <c r="BK19" s="2"/>
      <c r="BL19" s="2"/>
      <c r="BM19" s="2"/>
      <c r="BN19" s="2"/>
      <c r="BO19" s="2"/>
      <c r="BP19" s="2"/>
      <c r="BQ19" s="2"/>
      <c r="BR19" s="39"/>
      <c r="BS19" s="39"/>
      <c r="BT19" s="39"/>
      <c r="BU19" s="40"/>
      <c r="BV19" s="40"/>
    </row>
    <row r="20" spans="1:74" ht="15">
      <c r="A20" s="6"/>
      <c r="B20" s="17" t="s">
        <v>34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16"/>
      <c r="BC20" s="16"/>
      <c r="BD20" s="16"/>
      <c r="BE20" s="16"/>
      <c r="BF20" s="16"/>
      <c r="BG20" s="24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39"/>
      <c r="BS20" s="39"/>
      <c r="BT20" s="39"/>
      <c r="BU20" s="40"/>
      <c r="BV20" s="40"/>
    </row>
    <row r="21" spans="1:80" ht="15">
      <c r="A21" s="6"/>
      <c r="B21" s="6"/>
      <c r="C21" s="23" t="s">
        <v>35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91">
        <v>500</v>
      </c>
      <c r="BC21" s="91"/>
      <c r="BD21" s="91"/>
      <c r="BE21" s="91"/>
      <c r="BF21" s="91"/>
      <c r="BG21" s="24" t="s">
        <v>36</v>
      </c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73">
        <v>0</v>
      </c>
      <c r="BS21" s="73"/>
      <c r="BT21" s="73"/>
      <c r="BU21" s="73"/>
      <c r="BV21" s="73"/>
      <c r="BW21" s="24" t="s">
        <v>36</v>
      </c>
      <c r="BX21" s="44"/>
      <c r="BY21" s="44"/>
      <c r="BZ21" s="44"/>
      <c r="CA21" s="44"/>
      <c r="CB21" s="44"/>
    </row>
    <row r="22" spans="1:80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30"/>
      <c r="AR22" s="30"/>
      <c r="AS22" s="31"/>
      <c r="AT22" s="31"/>
      <c r="AU22" s="31"/>
      <c r="AV22" s="31"/>
      <c r="AW22" s="31"/>
      <c r="AX22" s="30"/>
      <c r="AY22" s="27"/>
      <c r="AZ22" s="28" t="s">
        <v>20</v>
      </c>
      <c r="BA22" s="27"/>
      <c r="BB22" s="32"/>
      <c r="BC22" s="32"/>
      <c r="BD22" s="32"/>
      <c r="BE22" s="32"/>
      <c r="BF22" s="32"/>
      <c r="BG22" s="33"/>
      <c r="BH22" s="29"/>
      <c r="BI22" s="66">
        <f>SUM(BB11:BF12,BB15:BF18,BB21)</f>
        <v>1425</v>
      </c>
      <c r="BJ22" s="66"/>
      <c r="BK22" s="66"/>
      <c r="BL22" s="66"/>
      <c r="BM22" s="66"/>
      <c r="BN22" s="36"/>
      <c r="BO22" s="36"/>
      <c r="BP22" s="48"/>
      <c r="BQ22" s="36"/>
      <c r="BR22" s="41"/>
      <c r="BS22" s="41"/>
      <c r="BT22" s="42"/>
      <c r="BU22" s="49"/>
      <c r="BV22" s="49"/>
      <c r="BW22" s="50"/>
      <c r="BX22" s="42">
        <f>SUM(BR11:BV21)</f>
        <v>0</v>
      </c>
      <c r="BY22" s="67"/>
      <c r="BZ22" s="67"/>
      <c r="CA22" s="67"/>
      <c r="CB22" s="67"/>
    </row>
    <row r="23" spans="1:80" ht="15">
      <c r="A23" s="6"/>
      <c r="B23" s="17" t="s">
        <v>45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16"/>
      <c r="BC23" s="16"/>
      <c r="BD23" s="16"/>
      <c r="BE23" s="16"/>
      <c r="BF23" s="16"/>
      <c r="BG23" s="25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39"/>
      <c r="BS23" s="39"/>
      <c r="BT23" s="39"/>
      <c r="BU23" s="40"/>
      <c r="BV23" s="40"/>
      <c r="BX23" s="44"/>
      <c r="BY23" s="44"/>
      <c r="BZ23" s="44"/>
      <c r="CA23" s="44"/>
      <c r="CB23" s="44"/>
    </row>
    <row r="24" spans="1:80" ht="15">
      <c r="A24" s="2"/>
      <c r="B24" s="23" t="s">
        <v>21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1"/>
      <c r="AS24" s="7"/>
      <c r="AT24" s="1"/>
      <c r="AU24" s="1"/>
      <c r="AV24" s="1"/>
      <c r="AW24" s="6"/>
      <c r="AX24" s="2"/>
      <c r="AY24" s="2"/>
      <c r="AZ24" s="2"/>
      <c r="BA24" s="2"/>
      <c r="BB24" s="68">
        <v>200</v>
      </c>
      <c r="BC24" s="68"/>
      <c r="BD24" s="68"/>
      <c r="BE24" s="68"/>
      <c r="BF24" s="68"/>
      <c r="BG24" s="24" t="s">
        <v>36</v>
      </c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73">
        <v>0</v>
      </c>
      <c r="BS24" s="73"/>
      <c r="BT24" s="73"/>
      <c r="BU24" s="73"/>
      <c r="BV24" s="73"/>
      <c r="BW24" s="24" t="s">
        <v>36</v>
      </c>
      <c r="BX24" s="44"/>
      <c r="BY24" s="44"/>
      <c r="BZ24" s="44"/>
      <c r="CA24" s="44"/>
      <c r="CB24" s="44"/>
    </row>
    <row r="25" spans="1:80" ht="15">
      <c r="A25" s="2"/>
      <c r="B25" s="23" t="s">
        <v>38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1"/>
      <c r="AS25" s="7"/>
      <c r="AT25" s="1"/>
      <c r="AU25" s="1"/>
      <c r="AV25" s="1"/>
      <c r="AW25" s="6"/>
      <c r="AX25" s="2"/>
      <c r="AY25" s="2"/>
      <c r="AZ25" s="2"/>
      <c r="BA25" s="2"/>
      <c r="BB25" s="77">
        <v>3000</v>
      </c>
      <c r="BC25" s="77"/>
      <c r="BD25" s="77"/>
      <c r="BE25" s="77"/>
      <c r="BF25" s="77"/>
      <c r="BG25" s="24" t="s">
        <v>36</v>
      </c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73">
        <v>0</v>
      </c>
      <c r="BS25" s="73"/>
      <c r="BT25" s="73"/>
      <c r="BU25" s="73"/>
      <c r="BV25" s="73"/>
      <c r="BW25" s="24" t="s">
        <v>36</v>
      </c>
      <c r="BX25" s="44"/>
      <c r="BY25" s="44"/>
      <c r="BZ25" s="44"/>
      <c r="CA25" s="44"/>
      <c r="CB25" s="44"/>
    </row>
    <row r="26" spans="1:80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8" t="s">
        <v>37</v>
      </c>
      <c r="BA26" s="27"/>
      <c r="BB26" s="27"/>
      <c r="BC26" s="27"/>
      <c r="BD26" s="27"/>
      <c r="BE26" s="27"/>
      <c r="BF26" s="27"/>
      <c r="BG26" s="27"/>
      <c r="BH26" s="27"/>
      <c r="BI26" s="66">
        <f>SUM(BB24:BF25)</f>
        <v>3200</v>
      </c>
      <c r="BJ26" s="28"/>
      <c r="BK26" s="28"/>
      <c r="BL26" s="28"/>
      <c r="BM26" s="28"/>
      <c r="BN26" s="37"/>
      <c r="BO26" s="37"/>
      <c r="BP26" s="47"/>
      <c r="BQ26" s="37"/>
      <c r="BR26" s="41"/>
      <c r="BS26" s="41"/>
      <c r="BT26" s="42"/>
      <c r="BU26" s="49"/>
      <c r="BV26" s="49"/>
      <c r="BW26" s="50"/>
      <c r="BX26" s="42">
        <f>SUM(BR24:BV25)</f>
        <v>0</v>
      </c>
      <c r="BY26" s="67"/>
      <c r="BZ26" s="67"/>
      <c r="CA26" s="67"/>
      <c r="CB26" s="67"/>
    </row>
    <row r="27" spans="1:80" ht="15">
      <c r="A27" s="17"/>
      <c r="B27" s="17" t="s">
        <v>41</v>
      </c>
      <c r="C27" s="17"/>
      <c r="D27" s="17"/>
      <c r="E27" s="17"/>
      <c r="F27" s="17"/>
      <c r="G27" s="17"/>
      <c r="H27" s="17"/>
      <c r="I27" s="17"/>
      <c r="J27" s="18"/>
      <c r="K27" s="18"/>
      <c r="L27" s="18"/>
      <c r="M27" s="18"/>
      <c r="N27" s="18"/>
      <c r="O27" s="18"/>
      <c r="P27" s="18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39"/>
      <c r="BS27" s="39"/>
      <c r="BT27" s="39"/>
      <c r="BU27" s="40"/>
      <c r="BV27" s="40"/>
      <c r="BX27" s="44"/>
      <c r="BY27" s="44"/>
      <c r="BZ27" s="44"/>
      <c r="CA27" s="44"/>
      <c r="CB27" s="44"/>
    </row>
    <row r="28" spans="1:80" ht="15">
      <c r="A28" s="16"/>
      <c r="B28" s="18" t="s">
        <v>42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68">
        <v>750</v>
      </c>
      <c r="BC28" s="68"/>
      <c r="BD28" s="68"/>
      <c r="BE28" s="68"/>
      <c r="BF28" s="68"/>
      <c r="BG28" s="24" t="s">
        <v>36</v>
      </c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9">
        <v>0</v>
      </c>
      <c r="BS28" s="69"/>
      <c r="BT28" s="69"/>
      <c r="BU28" s="69"/>
      <c r="BV28" s="69"/>
      <c r="BW28" s="24" t="s">
        <v>36</v>
      </c>
      <c r="BX28" s="44"/>
      <c r="BY28" s="44"/>
      <c r="BZ28" s="44"/>
      <c r="CA28" s="44"/>
      <c r="CB28" s="44"/>
    </row>
    <row r="29" spans="1:80" ht="15">
      <c r="A29" s="16"/>
      <c r="B29" s="18" t="s">
        <v>43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90">
        <v>1040</v>
      </c>
      <c r="BC29" s="90"/>
      <c r="BD29" s="90"/>
      <c r="BE29" s="90"/>
      <c r="BF29" s="90"/>
      <c r="BG29" s="24" t="s">
        <v>36</v>
      </c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9">
        <v>0</v>
      </c>
      <c r="BS29" s="69"/>
      <c r="BT29" s="69"/>
      <c r="BU29" s="69"/>
      <c r="BV29" s="69"/>
      <c r="BW29" s="24" t="s">
        <v>36</v>
      </c>
      <c r="BX29" s="44"/>
      <c r="BY29" s="44"/>
      <c r="BZ29" s="44"/>
      <c r="CA29" s="44"/>
      <c r="CB29" s="44"/>
    </row>
    <row r="30" spans="1:80" ht="15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7"/>
      <c r="M30" s="1"/>
      <c r="N30" s="1"/>
      <c r="O30" s="6"/>
      <c r="P30" s="1"/>
      <c r="Q30" s="1"/>
      <c r="R30" s="1"/>
      <c r="S30" s="1"/>
      <c r="T30" s="1"/>
      <c r="U30" s="7"/>
      <c r="V30" s="1"/>
      <c r="W30" s="1"/>
      <c r="X30" s="6"/>
      <c r="Y30" s="11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30"/>
      <c r="AQ30" s="30"/>
      <c r="AR30" s="30"/>
      <c r="AS30" s="30"/>
      <c r="AT30" s="30"/>
      <c r="AU30" s="30"/>
      <c r="AV30" s="30"/>
      <c r="AW30" s="30"/>
      <c r="AX30" s="30"/>
      <c r="AY30" s="29"/>
      <c r="AZ30" s="28" t="s">
        <v>23</v>
      </c>
      <c r="BA30" s="29"/>
      <c r="BB30" s="12"/>
      <c r="BC30" s="12"/>
      <c r="BD30" s="12"/>
      <c r="BE30" s="12"/>
      <c r="BF30" s="12"/>
      <c r="BG30" s="29"/>
      <c r="BH30" s="29"/>
      <c r="BI30" s="66">
        <f>SUM(BB28:BF29)</f>
        <v>1790</v>
      </c>
      <c r="BJ30" s="66"/>
      <c r="BK30" s="66"/>
      <c r="BL30" s="66"/>
      <c r="BM30" s="66"/>
      <c r="BN30" s="36"/>
      <c r="BO30" s="36"/>
      <c r="BP30" s="48"/>
      <c r="BQ30" s="36"/>
      <c r="BR30" s="41"/>
      <c r="BS30" s="41"/>
      <c r="BT30" s="42"/>
      <c r="BU30" s="49"/>
      <c r="BV30" s="49"/>
      <c r="BW30" s="50"/>
      <c r="BX30" s="42">
        <f>SUM(BR28:BV29)</f>
        <v>0</v>
      </c>
      <c r="BY30" s="67"/>
      <c r="BZ30" s="67"/>
      <c r="CA30" s="67"/>
      <c r="CB30" s="67"/>
    </row>
    <row r="31" spans="1:80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39"/>
      <c r="BS31" s="39"/>
      <c r="BT31" s="39"/>
      <c r="BU31" s="40"/>
      <c r="BV31" s="40"/>
      <c r="BX31" s="44"/>
      <c r="BY31" s="44"/>
      <c r="BZ31" s="44"/>
      <c r="CA31" s="44"/>
      <c r="CB31" s="44"/>
    </row>
    <row r="32" spans="1:80" ht="15">
      <c r="A32" s="6"/>
      <c r="B32" s="17" t="s">
        <v>44</v>
      </c>
      <c r="C32" s="19"/>
      <c r="D32" s="19"/>
      <c r="E32" s="19"/>
      <c r="F32" s="19"/>
      <c r="G32" s="19"/>
      <c r="H32" s="19"/>
      <c r="I32" s="19"/>
      <c r="J32" s="19"/>
      <c r="K32" s="19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2"/>
      <c r="BC32" s="2"/>
      <c r="BD32" s="2"/>
      <c r="BE32" s="2"/>
      <c r="BF32" s="2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39"/>
      <c r="BS32" s="39"/>
      <c r="BT32" s="39"/>
      <c r="BU32" s="40"/>
      <c r="BV32" s="40"/>
      <c r="BX32" s="44"/>
      <c r="BY32" s="44"/>
      <c r="BZ32" s="44"/>
      <c r="CA32" s="44"/>
      <c r="CB32" s="44"/>
    </row>
    <row r="33" spans="1:80" ht="15">
      <c r="A33" s="2"/>
      <c r="B33" s="79" t="s">
        <v>47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80">
        <v>0</v>
      </c>
      <c r="BC33" s="80"/>
      <c r="BD33" s="80"/>
      <c r="BE33" s="80"/>
      <c r="BF33" s="80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69">
        <v>0</v>
      </c>
      <c r="BS33" s="69"/>
      <c r="BT33" s="69"/>
      <c r="BU33" s="69"/>
      <c r="BV33" s="69"/>
      <c r="BX33" s="44"/>
      <c r="BY33" s="44"/>
      <c r="BZ33" s="44"/>
      <c r="CA33" s="44"/>
      <c r="CB33" s="44"/>
    </row>
    <row r="34" spans="1:80" ht="15">
      <c r="A34" s="2"/>
      <c r="B34" s="16" t="s">
        <v>48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80">
        <v>0</v>
      </c>
      <c r="BC34" s="80"/>
      <c r="BD34" s="80"/>
      <c r="BE34" s="80"/>
      <c r="BF34" s="80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69">
        <v>0</v>
      </c>
      <c r="BS34" s="69"/>
      <c r="BT34" s="69"/>
      <c r="BU34" s="69"/>
      <c r="BV34" s="69"/>
      <c r="BX34" s="44"/>
      <c r="BY34" s="44"/>
      <c r="BZ34" s="44"/>
      <c r="CA34" s="44"/>
      <c r="CB34" s="44"/>
    </row>
    <row r="35" spans="1:80" ht="15">
      <c r="A35" s="2"/>
      <c r="B35" s="79" t="s">
        <v>24</v>
      </c>
      <c r="C35" s="79"/>
      <c r="D35" s="79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9"/>
      <c r="AN35" s="89"/>
      <c r="AO35" s="89"/>
      <c r="AP35" s="89"/>
      <c r="AQ35" s="89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84">
        <v>0</v>
      </c>
      <c r="BC35" s="84"/>
      <c r="BD35" s="84"/>
      <c r="BE35" s="84"/>
      <c r="BF35" s="84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72">
        <v>0</v>
      </c>
      <c r="BS35" s="72"/>
      <c r="BT35" s="72"/>
      <c r="BU35" s="72"/>
      <c r="BV35" s="72"/>
      <c r="BX35" s="44"/>
      <c r="BY35" s="44"/>
      <c r="BZ35" s="44"/>
      <c r="CA35" s="44"/>
      <c r="CB35" s="44"/>
    </row>
    <row r="36" spans="1:80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8" t="s">
        <v>25</v>
      </c>
      <c r="BA36" s="27"/>
      <c r="BB36" s="29"/>
      <c r="BC36" s="29"/>
      <c r="BD36" s="29"/>
      <c r="BE36" s="29"/>
      <c r="BF36" s="29"/>
      <c r="BG36" s="27"/>
      <c r="BH36" s="29"/>
      <c r="BI36" s="66">
        <f>BB33+BB34+BB35</f>
        <v>0</v>
      </c>
      <c r="BJ36" s="66"/>
      <c r="BK36" s="66"/>
      <c r="BL36" s="66"/>
      <c r="BM36" s="66"/>
      <c r="BN36" s="36"/>
      <c r="BO36" s="36"/>
      <c r="BP36" s="48"/>
      <c r="BQ36" s="36"/>
      <c r="BR36" s="41"/>
      <c r="BS36" s="41"/>
      <c r="BT36" s="42"/>
      <c r="BU36" s="49"/>
      <c r="BV36" s="49"/>
      <c r="BW36" s="50"/>
      <c r="BX36" s="42">
        <f>SUM(BR33:BV35)</f>
        <v>0</v>
      </c>
      <c r="BY36" s="67"/>
      <c r="BZ36" s="67"/>
      <c r="CA36" s="67"/>
      <c r="CB36" s="67"/>
    </row>
    <row r="37" spans="1:80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2"/>
      <c r="BC37" s="2"/>
      <c r="BD37" s="2"/>
      <c r="BE37" s="2"/>
      <c r="BF37" s="2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39"/>
      <c r="BS37" s="39"/>
      <c r="BT37" s="39"/>
      <c r="BU37" s="40"/>
      <c r="BV37" s="40"/>
      <c r="BX37" s="44"/>
      <c r="BY37" s="44"/>
      <c r="BZ37" s="44"/>
      <c r="CA37" s="44"/>
      <c r="CB37" s="44"/>
    </row>
    <row r="38" spans="1:80" ht="15">
      <c r="A38" s="6"/>
      <c r="B38" s="17" t="s">
        <v>39</v>
      </c>
      <c r="C38" s="1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2"/>
      <c r="BC38" s="2"/>
      <c r="BD38" s="2"/>
      <c r="BE38" s="2"/>
      <c r="BF38" s="2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39"/>
      <c r="BS38" s="39"/>
      <c r="BT38" s="39"/>
      <c r="BU38" s="40"/>
      <c r="BV38" s="40"/>
      <c r="BX38" s="44"/>
      <c r="BY38" s="44"/>
      <c r="BZ38" s="44"/>
      <c r="CA38" s="44"/>
      <c r="CB38" s="44"/>
    </row>
    <row r="39" spans="1:80" ht="15">
      <c r="A39" s="2"/>
      <c r="B39" s="79" t="s">
        <v>26</v>
      </c>
      <c r="C39" s="79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80">
        <v>0</v>
      </c>
      <c r="BC39" s="80"/>
      <c r="BD39" s="80"/>
      <c r="BE39" s="80"/>
      <c r="BF39" s="80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69">
        <v>0</v>
      </c>
      <c r="BS39" s="69"/>
      <c r="BT39" s="69"/>
      <c r="BU39" s="69"/>
      <c r="BV39" s="69"/>
      <c r="BX39" s="44"/>
      <c r="BY39" s="44"/>
      <c r="BZ39" s="44"/>
      <c r="CA39" s="44"/>
      <c r="CB39" s="44"/>
    </row>
    <row r="40" spans="1:80" ht="15">
      <c r="A40" s="2"/>
      <c r="B40" s="79" t="s">
        <v>26</v>
      </c>
      <c r="C40" s="79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8"/>
      <c r="AL40" s="88"/>
      <c r="AM40" s="88"/>
      <c r="AN40" s="88"/>
      <c r="AO40" s="88"/>
      <c r="AP40" s="88"/>
      <c r="AQ40" s="88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84">
        <v>0</v>
      </c>
      <c r="BC40" s="84"/>
      <c r="BD40" s="84"/>
      <c r="BE40" s="84"/>
      <c r="BF40" s="84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73">
        <v>0</v>
      </c>
      <c r="BS40" s="73"/>
      <c r="BT40" s="73"/>
      <c r="BU40" s="73"/>
      <c r="BV40" s="73"/>
      <c r="BX40" s="44"/>
      <c r="BY40" s="44"/>
      <c r="BZ40" s="44"/>
      <c r="CA40" s="44"/>
      <c r="CB40" s="44"/>
    </row>
    <row r="41" spans="1:80" ht="15">
      <c r="A41" s="6"/>
      <c r="B41" s="17"/>
      <c r="C41" s="1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8" t="s">
        <v>27</v>
      </c>
      <c r="BA41" s="27"/>
      <c r="BB41" s="29"/>
      <c r="BC41" s="29"/>
      <c r="BD41" s="29"/>
      <c r="BE41" s="29"/>
      <c r="BF41" s="29"/>
      <c r="BG41" s="27"/>
      <c r="BH41" s="29"/>
      <c r="BI41" s="66">
        <f>BB39+BB40</f>
        <v>0</v>
      </c>
      <c r="BJ41" s="66"/>
      <c r="BK41" s="66"/>
      <c r="BL41" s="66"/>
      <c r="BM41" s="66"/>
      <c r="BN41" s="36"/>
      <c r="BO41" s="36"/>
      <c r="BP41" s="48"/>
      <c r="BQ41" s="36"/>
      <c r="BR41" s="41"/>
      <c r="BS41" s="41"/>
      <c r="BT41" s="42"/>
      <c r="BU41" s="49"/>
      <c r="BV41" s="49"/>
      <c r="BW41" s="50"/>
      <c r="BX41" s="42">
        <f>SUM(BR39:BV40)</f>
        <v>0</v>
      </c>
      <c r="BY41" s="67"/>
      <c r="BZ41" s="67"/>
      <c r="CA41" s="67"/>
      <c r="CB41" s="67"/>
    </row>
    <row r="42" spans="1:80" ht="15">
      <c r="A42" s="6"/>
      <c r="B42" s="17"/>
      <c r="C42" s="1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1"/>
      <c r="BA42" s="6"/>
      <c r="BB42" s="2"/>
      <c r="BC42" s="2"/>
      <c r="BD42" s="2"/>
      <c r="BE42" s="2"/>
      <c r="BF42" s="2"/>
      <c r="BG42" s="6"/>
      <c r="BH42" s="2"/>
      <c r="BI42" s="62"/>
      <c r="BJ42" s="62"/>
      <c r="BK42" s="62"/>
      <c r="BL42" s="62"/>
      <c r="BM42" s="62"/>
      <c r="BN42" s="48"/>
      <c r="BO42" s="48"/>
      <c r="BP42" s="48"/>
      <c r="BQ42" s="48"/>
      <c r="BR42" s="39"/>
      <c r="BS42" s="39"/>
      <c r="BT42" s="63"/>
      <c r="BU42" s="40"/>
      <c r="BV42" s="40"/>
      <c r="BX42" s="63"/>
      <c r="BY42" s="64"/>
      <c r="BZ42" s="64"/>
      <c r="CA42" s="64"/>
      <c r="CB42" s="64"/>
    </row>
    <row r="43" spans="1:80" ht="15">
      <c r="A43" s="6"/>
      <c r="B43" s="17" t="s">
        <v>109</v>
      </c>
      <c r="C43" s="17"/>
      <c r="D43" s="17"/>
      <c r="E43" s="17"/>
      <c r="F43" s="17"/>
      <c r="G43" s="17"/>
      <c r="H43" s="17"/>
      <c r="I43" s="17"/>
      <c r="J43" s="18"/>
      <c r="K43" s="18"/>
      <c r="L43" s="18"/>
      <c r="M43" s="18"/>
      <c r="N43" s="18"/>
      <c r="O43" s="18"/>
      <c r="P43" s="18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39"/>
      <c r="BS43" s="39"/>
      <c r="BT43" s="39"/>
      <c r="BU43" s="40"/>
      <c r="BV43" s="40"/>
      <c r="BX43" s="44"/>
      <c r="BY43" s="44"/>
      <c r="BZ43" s="44"/>
      <c r="CA43" s="44"/>
      <c r="CB43" s="44"/>
    </row>
    <row r="44" spans="1:80" ht="15">
      <c r="A44" s="6"/>
      <c r="B44" s="17" t="s">
        <v>105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6" t="s">
        <v>107</v>
      </c>
      <c r="R44" s="17"/>
      <c r="S44" s="17"/>
      <c r="T44" s="17"/>
      <c r="U44" s="17"/>
      <c r="V44" s="17"/>
      <c r="W44" s="17" t="s">
        <v>10</v>
      </c>
      <c r="X44" s="17">
        <v>16</v>
      </c>
      <c r="Y44" t="s">
        <v>11</v>
      </c>
      <c r="Z44" s="17" t="s">
        <v>12</v>
      </c>
      <c r="AA44" s="16" t="s">
        <v>108</v>
      </c>
      <c r="AB44" s="17"/>
      <c r="AC44" s="17"/>
      <c r="AD44" s="17"/>
      <c r="AE44" s="17"/>
      <c r="AF44" s="17" t="s">
        <v>10</v>
      </c>
      <c r="AG44" s="17">
        <v>50</v>
      </c>
      <c r="AH44" s="17" t="s">
        <v>11</v>
      </c>
      <c r="AI44" s="17"/>
      <c r="AJ44" s="17"/>
      <c r="AK44" s="17"/>
      <c r="AL44" s="17"/>
      <c r="AM44" s="17"/>
      <c r="AN44" s="17"/>
      <c r="AO44" s="17"/>
      <c r="AP44" s="17"/>
      <c r="AQ44" s="17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68">
        <f>X44*AG44</f>
        <v>800</v>
      </c>
      <c r="BC44" s="68"/>
      <c r="BD44" s="68"/>
      <c r="BE44" s="68"/>
      <c r="BF44" s="68"/>
      <c r="BG44" s="24" t="s">
        <v>36</v>
      </c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69">
        <v>0</v>
      </c>
      <c r="BS44" s="69"/>
      <c r="BT44" s="69"/>
      <c r="BU44" s="69"/>
      <c r="BV44" s="69"/>
      <c r="BW44" s="24" t="s">
        <v>36</v>
      </c>
      <c r="BX44" s="44"/>
      <c r="BY44" s="44"/>
      <c r="BZ44" s="44"/>
      <c r="CA44" s="44"/>
      <c r="CB44" s="44"/>
    </row>
    <row r="45" spans="1:80" ht="15">
      <c r="A45" s="6"/>
      <c r="B45" s="17" t="s">
        <v>106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6" t="s">
        <v>107</v>
      </c>
      <c r="R45" s="17"/>
      <c r="S45" s="17"/>
      <c r="T45" s="17"/>
      <c r="U45" s="17"/>
      <c r="V45" s="17"/>
      <c r="W45" s="17" t="s">
        <v>10</v>
      </c>
      <c r="X45" s="17">
        <v>6</v>
      </c>
      <c r="Y45" t="s">
        <v>11</v>
      </c>
      <c r="Z45" s="17" t="s">
        <v>12</v>
      </c>
      <c r="AA45" s="16" t="s">
        <v>108</v>
      </c>
      <c r="AB45" s="17"/>
      <c r="AC45" s="17"/>
      <c r="AD45" s="17"/>
      <c r="AE45" s="17"/>
      <c r="AF45" s="17" t="s">
        <v>10</v>
      </c>
      <c r="AG45" s="17">
        <v>50</v>
      </c>
      <c r="AH45" s="17" t="s">
        <v>11</v>
      </c>
      <c r="AI45" s="17"/>
      <c r="AJ45" s="17"/>
      <c r="AK45" s="17"/>
      <c r="AL45" s="17"/>
      <c r="AM45" s="17"/>
      <c r="AN45" s="17"/>
      <c r="AO45" s="17"/>
      <c r="AP45" s="17"/>
      <c r="AQ45" s="17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68">
        <f>X45*AG45</f>
        <v>300</v>
      </c>
      <c r="BC45" s="68"/>
      <c r="BD45" s="68"/>
      <c r="BE45" s="68"/>
      <c r="BF45" s="68"/>
      <c r="BG45" s="24" t="s">
        <v>36</v>
      </c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69">
        <v>0</v>
      </c>
      <c r="BS45" s="69"/>
      <c r="BT45" s="69"/>
      <c r="BU45" s="69"/>
      <c r="BV45" s="69"/>
      <c r="BW45" s="24" t="s">
        <v>36</v>
      </c>
      <c r="BX45" s="44"/>
      <c r="BY45" s="44"/>
      <c r="BZ45" s="44"/>
      <c r="CA45" s="44"/>
      <c r="CB45" s="44"/>
    </row>
    <row r="46" spans="1:80" ht="15">
      <c r="A46" s="6"/>
      <c r="B46" s="4"/>
      <c r="C46" s="4"/>
      <c r="D46" s="4"/>
      <c r="E46" s="4"/>
      <c r="F46" s="4"/>
      <c r="G46" s="4"/>
      <c r="H46" s="4"/>
      <c r="I46" s="4"/>
      <c r="J46" s="4"/>
      <c r="K46" s="4"/>
      <c r="L46" s="7"/>
      <c r="M46" s="1"/>
      <c r="N46" s="1"/>
      <c r="O46" s="6"/>
      <c r="P46" s="1"/>
      <c r="Q46" s="1"/>
      <c r="R46" s="1"/>
      <c r="S46" s="1"/>
      <c r="T46" s="1"/>
      <c r="U46" s="7"/>
      <c r="V46" s="1"/>
      <c r="W46" s="1"/>
      <c r="X46" s="6"/>
      <c r="Y46" s="11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30"/>
      <c r="AQ46" s="30"/>
      <c r="AR46" s="30"/>
      <c r="AS46" s="30"/>
      <c r="AT46" s="30"/>
      <c r="AU46" s="30"/>
      <c r="AV46" s="30"/>
      <c r="AW46" s="30"/>
      <c r="AX46" s="30"/>
      <c r="AY46" s="29"/>
      <c r="AZ46" s="28" t="s">
        <v>112</v>
      </c>
      <c r="BA46" s="29"/>
      <c r="BB46" s="12"/>
      <c r="BC46" s="12"/>
      <c r="BD46" s="12"/>
      <c r="BE46" s="12"/>
      <c r="BF46" s="12"/>
      <c r="BG46" s="29"/>
      <c r="BH46" s="29"/>
      <c r="BI46" s="66">
        <f>SUM(BB44:BF45)</f>
        <v>1100</v>
      </c>
      <c r="BJ46" s="66"/>
      <c r="BK46" s="66"/>
      <c r="BL46" s="66"/>
      <c r="BM46" s="66"/>
      <c r="BN46" s="36"/>
      <c r="BO46" s="36"/>
      <c r="BP46" s="48"/>
      <c r="BQ46" s="36"/>
      <c r="BR46" s="41"/>
      <c r="BS46" s="41"/>
      <c r="BT46" s="42"/>
      <c r="BU46" s="49"/>
      <c r="BV46" s="49"/>
      <c r="BW46" s="50"/>
      <c r="BX46" s="42">
        <f>SUM(BR44:BV45)</f>
        <v>0</v>
      </c>
      <c r="BY46" s="67"/>
      <c r="BZ46" s="67"/>
      <c r="CA46" s="67"/>
      <c r="CB46" s="67"/>
    </row>
    <row r="47" spans="1:80" ht="15">
      <c r="A47" s="6"/>
      <c r="B47" s="17"/>
      <c r="C47" s="1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1"/>
      <c r="BA47" s="6"/>
      <c r="BB47" s="2"/>
      <c r="BC47" s="2"/>
      <c r="BD47" s="2"/>
      <c r="BE47" s="2"/>
      <c r="BF47" s="2"/>
      <c r="BG47" s="6"/>
      <c r="BH47" s="2"/>
      <c r="BI47" s="62"/>
      <c r="BJ47" s="62"/>
      <c r="BK47" s="62"/>
      <c r="BL47" s="62"/>
      <c r="BM47" s="62"/>
      <c r="BN47" s="48"/>
      <c r="BO47" s="48"/>
      <c r="BP47" s="48"/>
      <c r="BQ47" s="48"/>
      <c r="BR47" s="39"/>
      <c r="BS47" s="39"/>
      <c r="BT47" s="63"/>
      <c r="BU47" s="40"/>
      <c r="BV47" s="40"/>
      <c r="BX47" s="63"/>
      <c r="BY47" s="64"/>
      <c r="BZ47" s="64"/>
      <c r="CA47" s="64"/>
      <c r="CB47" s="64"/>
    </row>
    <row r="48" spans="1:80" ht="15">
      <c r="A48" s="6"/>
      <c r="B48" s="17" t="s">
        <v>104</v>
      </c>
      <c r="C48" s="1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2"/>
      <c r="BC48" s="2"/>
      <c r="BD48" s="2"/>
      <c r="BE48" s="2"/>
      <c r="BF48" s="2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39"/>
      <c r="BS48" s="39"/>
      <c r="BT48" s="39"/>
      <c r="BU48" s="40"/>
      <c r="BV48" s="40"/>
      <c r="BX48" s="44"/>
      <c r="BY48" s="44"/>
      <c r="BZ48" s="44"/>
      <c r="CA48" s="44"/>
      <c r="CB48" s="44"/>
    </row>
    <row r="49" spans="1:80" ht="15">
      <c r="A49" s="6"/>
      <c r="B49" s="79" t="s">
        <v>26</v>
      </c>
      <c r="C49" s="79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1" t="s">
        <v>22</v>
      </c>
      <c r="AS49" s="1"/>
      <c r="AT49" s="10" t="s">
        <v>22</v>
      </c>
      <c r="AU49" s="2"/>
      <c r="AV49" s="2"/>
      <c r="AW49" s="2"/>
      <c r="AX49" s="2"/>
      <c r="AY49" s="2"/>
      <c r="AZ49" s="2" t="s">
        <v>22</v>
      </c>
      <c r="BA49" s="2"/>
      <c r="BB49" s="80">
        <v>0</v>
      </c>
      <c r="BC49" s="80"/>
      <c r="BD49" s="80"/>
      <c r="BE49" s="80"/>
      <c r="BF49" s="80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69">
        <v>0</v>
      </c>
      <c r="BS49" s="69"/>
      <c r="BT49" s="69"/>
      <c r="BU49" s="69"/>
      <c r="BV49" s="69"/>
      <c r="BX49" s="44"/>
      <c r="BY49" s="44"/>
      <c r="BZ49" s="44"/>
      <c r="CA49" s="44"/>
      <c r="CB49" s="44"/>
    </row>
    <row r="50" spans="1:80" ht="15">
      <c r="A50" s="6"/>
      <c r="B50" s="79" t="s">
        <v>26</v>
      </c>
      <c r="C50" s="79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84">
        <v>0</v>
      </c>
      <c r="BC50" s="84"/>
      <c r="BD50" s="84"/>
      <c r="BE50" s="84"/>
      <c r="BF50" s="84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72">
        <v>0</v>
      </c>
      <c r="BS50" s="72"/>
      <c r="BT50" s="72"/>
      <c r="BU50" s="72"/>
      <c r="BV50" s="72"/>
      <c r="BX50" s="44"/>
      <c r="BY50" s="44"/>
      <c r="BZ50" s="44"/>
      <c r="CA50" s="44"/>
      <c r="CB50" s="44"/>
    </row>
    <row r="51" spans="1:80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27"/>
      <c r="AT51" s="27"/>
      <c r="AU51" s="27"/>
      <c r="AV51" s="27"/>
      <c r="AW51" s="27"/>
      <c r="AX51" s="27"/>
      <c r="AY51" s="27"/>
      <c r="AZ51" s="28" t="s">
        <v>28</v>
      </c>
      <c r="BA51" s="27"/>
      <c r="BB51" s="27"/>
      <c r="BC51" s="27"/>
      <c r="BD51" s="27"/>
      <c r="BE51" s="27"/>
      <c r="BF51" s="27"/>
      <c r="BG51" s="27"/>
      <c r="BH51" s="29"/>
      <c r="BI51" s="66">
        <f>BB49+BB50</f>
        <v>0</v>
      </c>
      <c r="BJ51" s="66"/>
      <c r="BK51" s="66"/>
      <c r="BL51" s="66"/>
      <c r="BM51" s="66"/>
      <c r="BN51" s="36"/>
      <c r="BO51" s="36"/>
      <c r="BP51" s="48"/>
      <c r="BQ51" s="36"/>
      <c r="BR51" s="41"/>
      <c r="BS51" s="41"/>
      <c r="BT51" s="42"/>
      <c r="BU51" s="49"/>
      <c r="BV51" s="49"/>
      <c r="BW51" s="50"/>
      <c r="BX51" s="42">
        <f>SUM(BR49:BV50)</f>
        <v>0</v>
      </c>
      <c r="BY51" s="67"/>
      <c r="BZ51" s="67"/>
      <c r="CA51" s="67"/>
      <c r="CB51" s="67"/>
    </row>
    <row r="52" spans="1:80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X52" s="44"/>
      <c r="BY52" s="44"/>
      <c r="BZ52" s="44"/>
      <c r="CA52" s="44"/>
      <c r="CB52" s="44"/>
    </row>
    <row r="53" spans="1:80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X53" s="44"/>
      <c r="BY53" s="44"/>
      <c r="BZ53" s="44"/>
      <c r="CA53" s="44"/>
      <c r="CB53" s="44"/>
    </row>
    <row r="54" spans="1:80" ht="18">
      <c r="A54" s="6"/>
      <c r="B54" s="21" t="s">
        <v>89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6"/>
      <c r="AK54" s="6"/>
      <c r="AL54" s="6"/>
      <c r="AM54" s="6"/>
      <c r="AN54" s="6"/>
      <c r="AO54" s="6"/>
      <c r="AP54" s="6"/>
      <c r="AQ54" s="6"/>
      <c r="AR54" s="6"/>
      <c r="AS54" s="46"/>
      <c r="AT54" s="46"/>
      <c r="AU54" s="46"/>
      <c r="AV54" s="85" t="s">
        <v>53</v>
      </c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43"/>
      <c r="BH54" s="86">
        <f>SUM(BI22+BI26+BI30+BI36+BI41+BI51+BI46)</f>
        <v>7515</v>
      </c>
      <c r="BI54" s="86"/>
      <c r="BJ54" s="86"/>
      <c r="BK54" s="86"/>
      <c r="BL54" s="86"/>
      <c r="BM54" s="86"/>
      <c r="BN54" s="38"/>
      <c r="BO54" s="71" t="s">
        <v>54</v>
      </c>
      <c r="BP54" s="71"/>
      <c r="BQ54" s="71"/>
      <c r="BR54" s="71"/>
      <c r="BS54" s="71"/>
      <c r="BT54" s="71"/>
      <c r="BU54" s="71"/>
      <c r="BV54" s="71"/>
      <c r="BW54" s="45"/>
      <c r="BX54" s="70">
        <f>SUM(BX22+BX26+BX30+BX36+BX41+BX51+BX46)</f>
        <v>0</v>
      </c>
      <c r="BY54" s="71"/>
      <c r="BZ54" s="71"/>
      <c r="CA54" s="71"/>
      <c r="CB54" s="71"/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7F020-0363-421D-ABA6-8762721171DA}">
  <sheetPr>
    <tabColor theme="4"/>
    <pageSetUpPr fitToPage="1"/>
  </sheetPr>
  <dimension ref="A1:CE48"/>
  <sheetViews>
    <sheetView workbookViewId="0" topLeftCell="A1">
      <selection activeCell="AC6" sqref="AC6:AR6"/>
    </sheetView>
  </sheetViews>
  <sheetFormatPr defaultColWidth="9.140625" defaultRowHeight="15"/>
  <cols>
    <col min="1" max="1" width="1.7109375" style="0" customWidth="1"/>
    <col min="2" max="2" width="1.8515625" style="0" customWidth="1"/>
    <col min="3" max="3" width="2.28125" style="0" customWidth="1"/>
    <col min="4" max="32" width="1.7109375" style="0" customWidth="1"/>
    <col min="33" max="33" width="2.8515625" style="0" customWidth="1"/>
    <col min="34" max="59" width="1.7109375" style="0" customWidth="1"/>
    <col min="60" max="65" width="2.00390625" style="0" customWidth="1"/>
    <col min="66" max="69" width="1.7109375" style="0" customWidth="1"/>
    <col min="70" max="72" width="1.7109375" style="34" customWidth="1"/>
    <col min="73" max="75" width="1.7109375" style="0" customWidth="1"/>
    <col min="76" max="80" width="2.00390625" style="0" customWidth="1"/>
    <col min="81" max="81" width="1.7109375" style="0" customWidth="1"/>
    <col min="83" max="83" width="20.28125" style="34" hidden="1" customWidth="1"/>
  </cols>
  <sheetData>
    <row r="1" spans="1:83" ht="15">
      <c r="A1" s="99" t="s">
        <v>90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E1" s="16" t="s">
        <v>61</v>
      </c>
    </row>
    <row r="2" spans="1:83" ht="16.5" customHeight="1">
      <c r="A2" s="100" t="s">
        <v>101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E2" s="16" t="s">
        <v>62</v>
      </c>
    </row>
    <row r="3" spans="1:8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CE3" s="16" t="s">
        <v>63</v>
      </c>
    </row>
    <row r="4" spans="1:83" ht="15">
      <c r="A4" s="2"/>
      <c r="B4" s="2"/>
      <c r="C4" s="2"/>
      <c r="D4" s="2"/>
      <c r="E4" s="2"/>
      <c r="F4" s="2"/>
      <c r="G4" s="15"/>
      <c r="H4" s="2" t="s">
        <v>0</v>
      </c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2" t="s">
        <v>1</v>
      </c>
      <c r="Y4" s="2"/>
      <c r="Z4" s="2"/>
      <c r="AA4" s="2"/>
      <c r="AB4" s="2"/>
      <c r="AC4" s="2"/>
      <c r="AD4" s="2"/>
      <c r="AE4" s="4"/>
      <c r="AF4" s="2"/>
      <c r="AG4" s="2"/>
      <c r="AH4" s="2"/>
      <c r="AI4" s="4"/>
      <c r="AJ4" s="4"/>
      <c r="AK4" s="13"/>
      <c r="AL4" s="2" t="s">
        <v>2</v>
      </c>
      <c r="AM4" s="2"/>
      <c r="AN4" s="2"/>
      <c r="AO4" s="2"/>
      <c r="AP4" s="2"/>
      <c r="AQ4" s="2"/>
      <c r="AR4" s="2"/>
      <c r="AS4" s="4"/>
      <c r="AT4" s="4"/>
      <c r="AU4" s="4"/>
      <c r="AV4" s="1"/>
      <c r="AW4" s="2"/>
      <c r="AY4" s="2"/>
      <c r="AZ4" s="2"/>
      <c r="BA4" s="3"/>
      <c r="BB4" s="101" t="s">
        <v>3</v>
      </c>
      <c r="BC4" s="102"/>
      <c r="BD4" s="102"/>
      <c r="BE4" s="102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CE4" s="16" t="s">
        <v>64</v>
      </c>
    </row>
    <row r="5" spans="1:83" ht="15">
      <c r="A5" s="2"/>
      <c r="B5" s="2"/>
      <c r="C5" s="4"/>
      <c r="D5" s="4"/>
      <c r="E5" s="4"/>
      <c r="F5" s="4"/>
      <c r="G5" s="4"/>
      <c r="H5" s="4"/>
      <c r="I5" s="4"/>
      <c r="J5" s="4"/>
      <c r="K5" s="4"/>
      <c r="L5" s="1"/>
      <c r="M5" s="2"/>
      <c r="N5" s="4"/>
      <c r="O5" s="4"/>
      <c r="P5" s="4"/>
      <c r="Q5" s="4"/>
      <c r="R5" s="4"/>
      <c r="S5" s="4"/>
      <c r="T5" s="2"/>
      <c r="U5" s="2"/>
      <c r="V5" s="4"/>
      <c r="W5" s="4"/>
      <c r="X5" s="4"/>
      <c r="Y5" s="4"/>
      <c r="Z5" s="4"/>
      <c r="AA5" s="4"/>
      <c r="AB5" s="4"/>
      <c r="AC5" s="4"/>
      <c r="AD5" s="2"/>
      <c r="AE5" s="2"/>
      <c r="AF5" s="4"/>
      <c r="AG5" s="4"/>
      <c r="AH5" s="4"/>
      <c r="AI5" s="4"/>
      <c r="AJ5" s="4"/>
      <c r="AK5" s="4"/>
      <c r="AL5" s="4"/>
      <c r="AM5" s="4"/>
      <c r="AN5" s="4"/>
      <c r="AO5" s="2"/>
      <c r="AP5" s="2"/>
      <c r="AQ5" s="4"/>
      <c r="AR5" s="4"/>
      <c r="AS5" s="4"/>
      <c r="AT5" s="4"/>
      <c r="AU5" s="4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CE5" s="16" t="s">
        <v>66</v>
      </c>
    </row>
    <row r="6" spans="1:83" ht="15">
      <c r="A6" s="2"/>
      <c r="B6" s="99" t="s">
        <v>4</v>
      </c>
      <c r="C6" s="99"/>
      <c r="D6" s="99"/>
      <c r="E6" s="99"/>
      <c r="F6" s="99"/>
      <c r="G6" s="104" t="s">
        <v>88</v>
      </c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5"/>
      <c r="X6" s="99" t="s">
        <v>5</v>
      </c>
      <c r="Y6" s="99"/>
      <c r="Z6" s="99"/>
      <c r="AA6" s="99"/>
      <c r="AB6" s="99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T6" s="106" t="s">
        <v>6</v>
      </c>
      <c r="AU6" s="106"/>
      <c r="AV6" s="106"/>
      <c r="AW6" s="106"/>
      <c r="AX6" s="106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35"/>
      <c r="BP6" s="35"/>
      <c r="BQ6" s="35"/>
      <c r="CE6" s="16" t="s">
        <v>67</v>
      </c>
    </row>
    <row r="7" spans="1:83" ht="15">
      <c r="A7" s="2"/>
      <c r="B7" s="5"/>
      <c r="C7" s="5"/>
      <c r="D7" s="5"/>
      <c r="E7" s="5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4"/>
      <c r="U7" s="5"/>
      <c r="V7" s="5"/>
      <c r="W7" s="5"/>
      <c r="X7" s="5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5"/>
      <c r="AP7" s="5"/>
      <c r="AQ7" s="5"/>
      <c r="AR7" s="5"/>
      <c r="AS7" s="5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CE7" s="16" t="s">
        <v>68</v>
      </c>
    </row>
    <row r="8" spans="1:83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107" t="s">
        <v>7</v>
      </c>
      <c r="BC8" s="107"/>
      <c r="BD8" s="107"/>
      <c r="BE8" s="107"/>
      <c r="BF8" s="107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108" t="s">
        <v>52</v>
      </c>
      <c r="BS8" s="108"/>
      <c r="BT8" s="108"/>
      <c r="BU8" s="108"/>
      <c r="BV8" s="108"/>
      <c r="BW8" s="108"/>
      <c r="CE8" s="16" t="s">
        <v>69</v>
      </c>
    </row>
    <row r="9" spans="1:83" ht="15">
      <c r="A9" s="6"/>
      <c r="B9" s="109" t="s">
        <v>46</v>
      </c>
      <c r="C9" s="109"/>
      <c r="D9" s="109"/>
      <c r="E9" s="109"/>
      <c r="F9" s="109"/>
      <c r="G9" s="109"/>
      <c r="H9" s="109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CE9" s="16" t="s">
        <v>72</v>
      </c>
    </row>
    <row r="10" spans="1:83" ht="15">
      <c r="A10" s="6"/>
      <c r="B10" s="17" t="s">
        <v>55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CE10" s="16" t="s">
        <v>73</v>
      </c>
    </row>
    <row r="11" spans="1:83" ht="15">
      <c r="A11" s="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1"/>
      <c r="N11" s="1"/>
      <c r="O11" s="1"/>
      <c r="P11" s="7"/>
      <c r="Q11" s="1"/>
      <c r="R11" s="1"/>
      <c r="S11" s="6"/>
      <c r="T11" s="9"/>
      <c r="U11" s="9"/>
      <c r="V11" s="9"/>
      <c r="W11" s="9"/>
      <c r="X11" s="7"/>
      <c r="Y11" s="1"/>
      <c r="Z11" s="1"/>
      <c r="AA11" s="6"/>
      <c r="AB11" s="9"/>
      <c r="AC11" s="9"/>
      <c r="AD11" s="9"/>
      <c r="AE11" s="9"/>
      <c r="AF11" s="7"/>
      <c r="AG11" s="1"/>
      <c r="AH11" s="1"/>
      <c r="AI11" s="6"/>
      <c r="AJ11" s="9"/>
      <c r="AK11" s="9"/>
      <c r="AL11" s="9"/>
      <c r="AM11" s="1"/>
      <c r="AN11" s="1"/>
      <c r="AO11" s="1"/>
      <c r="AP11" s="1"/>
      <c r="AQ11" s="1"/>
      <c r="AR11" s="7"/>
      <c r="AS11" s="1"/>
      <c r="AT11" s="1"/>
      <c r="AU11" s="6"/>
      <c r="AV11" s="6"/>
      <c r="AW11" s="6"/>
      <c r="AX11" s="6"/>
      <c r="AY11" s="6"/>
      <c r="AZ11" s="6"/>
      <c r="BA11" s="2"/>
      <c r="BB11" s="10"/>
      <c r="BC11" s="10"/>
      <c r="BD11" s="10"/>
      <c r="BE11" s="10"/>
      <c r="BF11" s="10"/>
      <c r="BG11" s="2"/>
      <c r="BH11" s="2"/>
      <c r="BI11" s="6"/>
      <c r="BJ11" s="6"/>
      <c r="BK11" s="6"/>
      <c r="BL11" s="6"/>
      <c r="BM11" s="6"/>
      <c r="BN11" s="6"/>
      <c r="BO11" s="6"/>
      <c r="BP11" s="6"/>
      <c r="BQ11" s="6"/>
      <c r="BR11" s="39"/>
      <c r="BS11" s="39"/>
      <c r="BT11" s="39"/>
      <c r="BU11" s="40"/>
      <c r="BV11" s="40"/>
      <c r="CE11" s="16" t="s">
        <v>75</v>
      </c>
    </row>
    <row r="12" spans="1:83" ht="15">
      <c r="A12" s="6"/>
      <c r="B12" s="109" t="s">
        <v>29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39"/>
      <c r="BS12" s="39"/>
      <c r="BT12" s="39"/>
      <c r="BU12" s="40"/>
      <c r="BV12" s="40"/>
      <c r="CE12" s="16" t="s">
        <v>76</v>
      </c>
    </row>
    <row r="13" spans="1:83" ht="15">
      <c r="A13" s="6"/>
      <c r="B13" s="8"/>
      <c r="C13" s="23" t="s">
        <v>33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6"/>
      <c r="AS13" s="6"/>
      <c r="AT13" s="6"/>
      <c r="AU13" s="6"/>
      <c r="AV13" s="6"/>
      <c r="AW13" s="6"/>
      <c r="AX13" s="6"/>
      <c r="AY13" s="6"/>
      <c r="AZ13" s="6"/>
      <c r="BA13" s="2"/>
      <c r="BB13" s="117">
        <v>600</v>
      </c>
      <c r="BC13" s="117"/>
      <c r="BD13" s="117"/>
      <c r="BE13" s="117"/>
      <c r="BF13" s="117"/>
      <c r="BG13" s="24" t="s">
        <v>36</v>
      </c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114">
        <v>0</v>
      </c>
      <c r="BS13" s="114"/>
      <c r="BT13" s="114"/>
      <c r="BU13" s="114"/>
      <c r="BV13" s="114"/>
      <c r="BW13" s="24" t="s">
        <v>36</v>
      </c>
      <c r="CE13" s="16" t="s">
        <v>77</v>
      </c>
    </row>
    <row r="14" spans="1:74" ht="15">
      <c r="A14" s="6"/>
      <c r="B14" s="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6"/>
      <c r="AS14" s="6"/>
      <c r="AT14" s="6"/>
      <c r="AU14" s="6"/>
      <c r="AV14" s="6"/>
      <c r="AW14" s="6"/>
      <c r="AX14" s="6"/>
      <c r="AY14" s="6"/>
      <c r="AZ14" s="6"/>
      <c r="BA14" s="2"/>
      <c r="BB14" s="16"/>
      <c r="BC14" s="16"/>
      <c r="BD14" s="16"/>
      <c r="BE14" s="16"/>
      <c r="BF14" s="16"/>
      <c r="BG14" s="24"/>
      <c r="BH14" s="6"/>
      <c r="BI14" s="2"/>
      <c r="BJ14" s="2"/>
      <c r="BK14" s="2"/>
      <c r="BL14" s="2"/>
      <c r="BM14" s="2"/>
      <c r="BN14" s="2"/>
      <c r="BO14" s="2"/>
      <c r="BP14" s="2"/>
      <c r="BQ14" s="2"/>
      <c r="BR14" s="55"/>
      <c r="BS14" s="55"/>
      <c r="BT14" s="55"/>
      <c r="BU14" s="56"/>
      <c r="BV14" s="56"/>
    </row>
    <row r="15" spans="1:74" ht="15">
      <c r="A15" s="6"/>
      <c r="B15" s="17" t="s">
        <v>34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16"/>
      <c r="BC15" s="16"/>
      <c r="BD15" s="16"/>
      <c r="BE15" s="16"/>
      <c r="BF15" s="16"/>
      <c r="BG15" s="24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55"/>
      <c r="BS15" s="55"/>
      <c r="BT15" s="55"/>
      <c r="BU15" s="56"/>
      <c r="BV15" s="56"/>
    </row>
    <row r="16" spans="1:80" ht="15">
      <c r="A16" s="6"/>
      <c r="B16" s="6"/>
      <c r="C16" s="110" t="s">
        <v>35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119">
        <v>750</v>
      </c>
      <c r="BC16" s="119"/>
      <c r="BD16" s="119"/>
      <c r="BE16" s="119"/>
      <c r="BF16" s="119"/>
      <c r="BG16" s="24" t="s">
        <v>36</v>
      </c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120">
        <v>0</v>
      </c>
      <c r="BS16" s="120"/>
      <c r="BT16" s="120"/>
      <c r="BU16" s="120"/>
      <c r="BV16" s="120"/>
      <c r="BW16" s="24" t="s">
        <v>36</v>
      </c>
      <c r="BX16" s="44"/>
      <c r="BY16" s="44"/>
      <c r="BZ16" s="44"/>
      <c r="CA16" s="44"/>
      <c r="CB16" s="44"/>
    </row>
    <row r="17" spans="1:80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30"/>
      <c r="AR17" s="30"/>
      <c r="AS17" s="31"/>
      <c r="AT17" s="31"/>
      <c r="AU17" s="31"/>
      <c r="AV17" s="31"/>
      <c r="AW17" s="31"/>
      <c r="AX17" s="30"/>
      <c r="AY17" s="27"/>
      <c r="AZ17" s="28" t="s">
        <v>20</v>
      </c>
      <c r="BA17" s="27"/>
      <c r="BB17" s="32"/>
      <c r="BC17" s="32"/>
      <c r="BD17" s="32"/>
      <c r="BE17" s="32"/>
      <c r="BF17" s="32"/>
      <c r="BG17" s="33"/>
      <c r="BH17" s="29"/>
      <c r="BI17" s="121">
        <f>SUM(BB13:BF13,BB16)</f>
        <v>1350</v>
      </c>
      <c r="BJ17" s="121"/>
      <c r="BK17" s="121"/>
      <c r="BL17" s="121"/>
      <c r="BM17" s="121"/>
      <c r="BN17" s="36"/>
      <c r="BO17" s="36"/>
      <c r="BP17" s="48"/>
      <c r="BQ17" s="36"/>
      <c r="BR17" s="52"/>
      <c r="BS17" s="52"/>
      <c r="BT17" s="53"/>
      <c r="BU17" s="54"/>
      <c r="BV17" s="54"/>
      <c r="BW17" s="50"/>
      <c r="BX17" s="122">
        <f>SUM(BR11:BV16)</f>
        <v>0</v>
      </c>
      <c r="BY17" s="123"/>
      <c r="BZ17" s="123"/>
      <c r="CA17" s="123"/>
      <c r="CB17" s="123"/>
    </row>
    <row r="18" spans="1:80" ht="15">
      <c r="A18" s="6"/>
      <c r="B18" s="17" t="s">
        <v>45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16"/>
      <c r="BC18" s="16"/>
      <c r="BD18" s="16"/>
      <c r="BE18" s="16"/>
      <c r="BF18" s="16"/>
      <c r="BG18" s="25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55"/>
      <c r="BS18" s="55"/>
      <c r="BT18" s="55"/>
      <c r="BU18" s="56"/>
      <c r="BV18" s="56"/>
      <c r="BX18" s="44"/>
      <c r="BY18" s="44"/>
      <c r="BZ18" s="44"/>
      <c r="CA18" s="44"/>
      <c r="CB18" s="44"/>
    </row>
    <row r="19" spans="1:80" ht="15">
      <c r="A19" s="2"/>
      <c r="B19" s="110" t="s">
        <v>21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"/>
      <c r="AS19" s="7"/>
      <c r="AT19" s="1"/>
      <c r="AU19" s="1"/>
      <c r="AV19" s="1"/>
      <c r="AW19" s="6"/>
      <c r="AX19" s="2"/>
      <c r="AY19" s="2"/>
      <c r="AZ19" s="2"/>
      <c r="BA19" s="2"/>
      <c r="BB19" s="117">
        <v>200</v>
      </c>
      <c r="BC19" s="117"/>
      <c r="BD19" s="117"/>
      <c r="BE19" s="117"/>
      <c r="BF19" s="117"/>
      <c r="BG19" s="24" t="s">
        <v>36</v>
      </c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120">
        <v>0</v>
      </c>
      <c r="BS19" s="120"/>
      <c r="BT19" s="120"/>
      <c r="BU19" s="120"/>
      <c r="BV19" s="120"/>
      <c r="BW19" s="24" t="s">
        <v>36</v>
      </c>
      <c r="BX19" s="44"/>
      <c r="BY19" s="44"/>
      <c r="BZ19" s="44"/>
      <c r="CA19" s="44"/>
      <c r="CB19" s="44"/>
    </row>
    <row r="20" spans="1:80" ht="15">
      <c r="A20" s="2"/>
      <c r="B20" s="23" t="s">
        <v>38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1"/>
      <c r="AS20" s="7"/>
      <c r="AT20" s="1"/>
      <c r="AU20" s="1"/>
      <c r="AV20" s="1"/>
      <c r="AW20" s="6"/>
      <c r="AX20" s="2"/>
      <c r="AY20" s="2"/>
      <c r="AZ20" s="2"/>
      <c r="BA20" s="2"/>
      <c r="BB20" s="140">
        <v>0</v>
      </c>
      <c r="BC20" s="140"/>
      <c r="BD20" s="140"/>
      <c r="BE20" s="140"/>
      <c r="BF20" s="140"/>
      <c r="BG20" s="24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120">
        <v>0</v>
      </c>
      <c r="BS20" s="120"/>
      <c r="BT20" s="120"/>
      <c r="BU20" s="120"/>
      <c r="BV20" s="120"/>
      <c r="BW20" s="24"/>
      <c r="BX20" s="44"/>
      <c r="BY20" s="44"/>
      <c r="BZ20" s="44"/>
      <c r="CA20" s="44"/>
      <c r="CB20" s="44"/>
    </row>
    <row r="21" spans="1:80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8" t="s">
        <v>37</v>
      </c>
      <c r="BA21" s="27"/>
      <c r="BB21" s="27"/>
      <c r="BC21" s="27"/>
      <c r="BD21" s="27"/>
      <c r="BE21" s="27"/>
      <c r="BF21" s="27"/>
      <c r="BG21" s="27"/>
      <c r="BH21" s="27"/>
      <c r="BI21" s="121">
        <f>SUM(BB19:BF20)</f>
        <v>200</v>
      </c>
      <c r="BJ21" s="126"/>
      <c r="BK21" s="126"/>
      <c r="BL21" s="126"/>
      <c r="BM21" s="126"/>
      <c r="BN21" s="37"/>
      <c r="BO21" s="37"/>
      <c r="BP21" s="47"/>
      <c r="BQ21" s="37"/>
      <c r="BR21" s="52"/>
      <c r="BS21" s="52"/>
      <c r="BT21" s="53"/>
      <c r="BU21" s="54"/>
      <c r="BV21" s="54"/>
      <c r="BW21" s="50"/>
      <c r="BX21" s="122">
        <f>SUM(BR19:BV20)</f>
        <v>0</v>
      </c>
      <c r="BY21" s="123"/>
      <c r="BZ21" s="123"/>
      <c r="CA21" s="123"/>
      <c r="CB21" s="123"/>
    </row>
    <row r="22" spans="1:80" ht="15">
      <c r="A22" s="17"/>
      <c r="B22" s="17" t="s">
        <v>41</v>
      </c>
      <c r="C22" s="17"/>
      <c r="D22" s="17"/>
      <c r="E22" s="17"/>
      <c r="F22" s="17"/>
      <c r="G22" s="17"/>
      <c r="H22" s="17"/>
      <c r="I22" s="17"/>
      <c r="J22" s="18"/>
      <c r="K22" s="18"/>
      <c r="L22" s="18"/>
      <c r="M22" s="18"/>
      <c r="N22" s="18"/>
      <c r="O22" s="18"/>
      <c r="P22" s="18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55"/>
      <c r="BS22" s="55"/>
      <c r="BT22" s="55"/>
      <c r="BU22" s="56"/>
      <c r="BV22" s="56"/>
      <c r="BX22" s="44"/>
      <c r="BY22" s="44"/>
      <c r="BZ22" s="44"/>
      <c r="CA22" s="44"/>
      <c r="CB22" s="44"/>
    </row>
    <row r="23" spans="1:80" ht="15">
      <c r="A23" s="16"/>
      <c r="B23" s="109" t="s">
        <v>42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117">
        <v>1500</v>
      </c>
      <c r="BC23" s="117"/>
      <c r="BD23" s="117"/>
      <c r="BE23" s="117"/>
      <c r="BF23" s="117"/>
      <c r="BG23" s="24" t="s">
        <v>36</v>
      </c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114">
        <v>0</v>
      </c>
      <c r="BS23" s="114"/>
      <c r="BT23" s="114"/>
      <c r="BU23" s="114"/>
      <c r="BV23" s="114"/>
      <c r="BW23" s="24" t="s">
        <v>36</v>
      </c>
      <c r="BX23" s="44"/>
      <c r="BY23" s="44"/>
      <c r="BZ23" s="44"/>
      <c r="CA23" s="44"/>
      <c r="CB23" s="44"/>
    </row>
    <row r="24" spans="1:80" ht="15">
      <c r="A24" s="2"/>
      <c r="B24" s="4"/>
      <c r="C24" s="4"/>
      <c r="D24" s="4"/>
      <c r="E24" s="4"/>
      <c r="F24" s="4"/>
      <c r="G24" s="4"/>
      <c r="H24" s="4"/>
      <c r="I24" s="4"/>
      <c r="J24" s="4"/>
      <c r="K24" s="4"/>
      <c r="L24" s="7"/>
      <c r="M24" s="1"/>
      <c r="N24" s="1"/>
      <c r="O24" s="6"/>
      <c r="P24" s="1"/>
      <c r="Q24" s="1"/>
      <c r="R24" s="1"/>
      <c r="S24" s="1"/>
      <c r="T24" s="1"/>
      <c r="U24" s="7"/>
      <c r="V24" s="1"/>
      <c r="W24" s="1"/>
      <c r="X24" s="6"/>
      <c r="Y24" s="11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30"/>
      <c r="AQ24" s="30"/>
      <c r="AR24" s="30"/>
      <c r="AS24" s="30"/>
      <c r="AT24" s="30"/>
      <c r="AU24" s="30"/>
      <c r="AV24" s="30"/>
      <c r="AW24" s="30"/>
      <c r="AX24" s="30"/>
      <c r="AY24" s="29"/>
      <c r="AZ24" s="28" t="s">
        <v>23</v>
      </c>
      <c r="BA24" s="29"/>
      <c r="BB24" s="12"/>
      <c r="BC24" s="12"/>
      <c r="BD24" s="12"/>
      <c r="BE24" s="12"/>
      <c r="BF24" s="12"/>
      <c r="BG24" s="29"/>
      <c r="BH24" s="29"/>
      <c r="BI24" s="121">
        <f>SUM(BB23:BF23)</f>
        <v>1500</v>
      </c>
      <c r="BJ24" s="121"/>
      <c r="BK24" s="121"/>
      <c r="BL24" s="121"/>
      <c r="BM24" s="121"/>
      <c r="BN24" s="36"/>
      <c r="BO24" s="36"/>
      <c r="BP24" s="48"/>
      <c r="BQ24" s="36"/>
      <c r="BR24" s="52"/>
      <c r="BS24" s="52"/>
      <c r="BT24" s="53"/>
      <c r="BU24" s="54"/>
      <c r="BV24" s="54"/>
      <c r="BW24" s="50"/>
      <c r="BX24" s="122">
        <f>SUM(BR23:BV23)</f>
        <v>0</v>
      </c>
      <c r="BY24" s="123"/>
      <c r="BZ24" s="123"/>
      <c r="CA24" s="123"/>
      <c r="CB24" s="123"/>
    </row>
    <row r="25" spans="1:80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55"/>
      <c r="BS25" s="55"/>
      <c r="BT25" s="55"/>
      <c r="BU25" s="56"/>
      <c r="BV25" s="56"/>
      <c r="BX25" s="44"/>
      <c r="BY25" s="44"/>
      <c r="BZ25" s="44"/>
      <c r="CA25" s="44"/>
      <c r="CB25" s="44"/>
    </row>
    <row r="26" spans="1:80" ht="15">
      <c r="A26" s="6"/>
      <c r="B26" s="17" t="s">
        <v>44</v>
      </c>
      <c r="C26" s="19"/>
      <c r="D26" s="19"/>
      <c r="E26" s="19"/>
      <c r="F26" s="19"/>
      <c r="G26" s="19"/>
      <c r="H26" s="19"/>
      <c r="I26" s="19"/>
      <c r="J26" s="19"/>
      <c r="K26" s="19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2"/>
      <c r="BC26" s="2"/>
      <c r="BD26" s="2"/>
      <c r="BE26" s="2"/>
      <c r="BF26" s="2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55"/>
      <c r="BS26" s="55"/>
      <c r="BT26" s="55"/>
      <c r="BU26" s="56"/>
      <c r="BV26" s="56"/>
      <c r="BX26" s="44"/>
      <c r="BY26" s="44"/>
      <c r="BZ26" s="44"/>
      <c r="CA26" s="44"/>
      <c r="CB26" s="44"/>
    </row>
    <row r="27" spans="1:80" ht="15">
      <c r="A27" s="2"/>
      <c r="B27" s="127" t="s">
        <v>47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132">
        <v>0</v>
      </c>
      <c r="BC27" s="132"/>
      <c r="BD27" s="132"/>
      <c r="BE27" s="132"/>
      <c r="BF27" s="13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114">
        <v>0</v>
      </c>
      <c r="BS27" s="114"/>
      <c r="BT27" s="114"/>
      <c r="BU27" s="114"/>
      <c r="BV27" s="114"/>
      <c r="BX27" s="44"/>
      <c r="BY27" s="44"/>
      <c r="BZ27" s="44"/>
      <c r="CA27" s="44"/>
      <c r="CB27" s="44"/>
    </row>
    <row r="28" spans="1:80" ht="15">
      <c r="A28" s="2"/>
      <c r="B28" s="16" t="s">
        <v>48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132">
        <v>0</v>
      </c>
      <c r="BC28" s="132"/>
      <c r="BD28" s="132"/>
      <c r="BE28" s="132"/>
      <c r="BF28" s="13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114">
        <v>0</v>
      </c>
      <c r="BS28" s="114"/>
      <c r="BT28" s="114"/>
      <c r="BU28" s="114"/>
      <c r="BV28" s="114"/>
      <c r="BX28" s="44"/>
      <c r="BY28" s="44"/>
      <c r="BZ28" s="44"/>
      <c r="CA28" s="44"/>
      <c r="CB28" s="44"/>
    </row>
    <row r="29" spans="1:80" ht="15">
      <c r="A29" s="2"/>
      <c r="B29" s="127" t="s">
        <v>24</v>
      </c>
      <c r="C29" s="127"/>
      <c r="D29" s="127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9"/>
      <c r="AN29" s="129"/>
      <c r="AO29" s="129"/>
      <c r="AP29" s="129"/>
      <c r="AQ29" s="129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130">
        <v>0</v>
      </c>
      <c r="BC29" s="130"/>
      <c r="BD29" s="130"/>
      <c r="BE29" s="130"/>
      <c r="BF29" s="130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131">
        <v>0</v>
      </c>
      <c r="BS29" s="131"/>
      <c r="BT29" s="131"/>
      <c r="BU29" s="131"/>
      <c r="BV29" s="131"/>
      <c r="BX29" s="44"/>
      <c r="BY29" s="44"/>
      <c r="BZ29" s="44"/>
      <c r="CA29" s="44"/>
      <c r="CB29" s="44"/>
    </row>
    <row r="30" spans="1:80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8" t="s">
        <v>25</v>
      </c>
      <c r="BA30" s="27"/>
      <c r="BB30" s="57"/>
      <c r="BC30" s="57"/>
      <c r="BD30" s="57"/>
      <c r="BE30" s="57"/>
      <c r="BF30" s="57"/>
      <c r="BG30" s="27"/>
      <c r="BH30" s="29"/>
      <c r="BI30" s="121">
        <f>BB27+BB28+BB29</f>
        <v>0</v>
      </c>
      <c r="BJ30" s="121"/>
      <c r="BK30" s="121"/>
      <c r="BL30" s="121"/>
      <c r="BM30" s="121"/>
      <c r="BN30" s="36"/>
      <c r="BO30" s="36"/>
      <c r="BP30" s="48"/>
      <c r="BQ30" s="36"/>
      <c r="BR30" s="52"/>
      <c r="BS30" s="52"/>
      <c r="BT30" s="53"/>
      <c r="BU30" s="54"/>
      <c r="BV30" s="54"/>
      <c r="BW30" s="50"/>
      <c r="BX30" s="122">
        <f>SUM(BR27:BV29)</f>
        <v>0</v>
      </c>
      <c r="BY30" s="123"/>
      <c r="BZ30" s="123"/>
      <c r="CA30" s="123"/>
      <c r="CB30" s="123"/>
    </row>
    <row r="31" spans="1:80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58"/>
      <c r="BC31" s="58"/>
      <c r="BD31" s="58"/>
      <c r="BE31" s="58"/>
      <c r="BF31" s="58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55"/>
      <c r="BS31" s="55"/>
      <c r="BT31" s="55"/>
      <c r="BU31" s="56"/>
      <c r="BV31" s="56"/>
      <c r="BX31" s="44"/>
      <c r="BY31" s="44"/>
      <c r="BZ31" s="44"/>
      <c r="CA31" s="44"/>
      <c r="CB31" s="44"/>
    </row>
    <row r="32" spans="1:80" ht="15">
      <c r="A32" s="6"/>
      <c r="B32" s="17" t="s">
        <v>39</v>
      </c>
      <c r="C32" s="1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58"/>
      <c r="BC32" s="58"/>
      <c r="BD32" s="58"/>
      <c r="BE32" s="58"/>
      <c r="BF32" s="58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55"/>
      <c r="BS32" s="55"/>
      <c r="BT32" s="55"/>
      <c r="BU32" s="56"/>
      <c r="BV32" s="56"/>
      <c r="BX32" s="44"/>
      <c r="BY32" s="44"/>
      <c r="BZ32" s="44"/>
      <c r="CA32" s="44"/>
      <c r="CB32" s="44"/>
    </row>
    <row r="33" spans="1:80" ht="15">
      <c r="A33" s="2"/>
      <c r="B33" s="127" t="s">
        <v>26</v>
      </c>
      <c r="C33" s="127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132">
        <v>0</v>
      </c>
      <c r="BC33" s="132"/>
      <c r="BD33" s="132"/>
      <c r="BE33" s="132"/>
      <c r="BF33" s="13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114">
        <v>0</v>
      </c>
      <c r="BS33" s="114"/>
      <c r="BT33" s="114"/>
      <c r="BU33" s="114"/>
      <c r="BV33" s="114"/>
      <c r="BX33" s="44"/>
      <c r="BY33" s="44"/>
      <c r="BZ33" s="44"/>
      <c r="CA33" s="44"/>
      <c r="CB33" s="44"/>
    </row>
    <row r="34" spans="1:80" ht="15">
      <c r="A34" s="2"/>
      <c r="B34" s="127" t="s">
        <v>26</v>
      </c>
      <c r="C34" s="127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4"/>
      <c r="AL34" s="134"/>
      <c r="AM34" s="134"/>
      <c r="AN34" s="134"/>
      <c r="AO34" s="134"/>
      <c r="AP34" s="134"/>
      <c r="AQ34" s="134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130">
        <v>0</v>
      </c>
      <c r="BC34" s="130"/>
      <c r="BD34" s="130"/>
      <c r="BE34" s="130"/>
      <c r="BF34" s="130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120">
        <v>0</v>
      </c>
      <c r="BS34" s="120"/>
      <c r="BT34" s="120"/>
      <c r="BU34" s="120"/>
      <c r="BV34" s="120"/>
      <c r="BX34" s="44"/>
      <c r="BY34" s="44"/>
      <c r="BZ34" s="44"/>
      <c r="CA34" s="44"/>
      <c r="CB34" s="44"/>
    </row>
    <row r="35" spans="1:80" ht="15">
      <c r="A35" s="6"/>
      <c r="B35" s="17"/>
      <c r="C35" s="1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8" t="s">
        <v>27</v>
      </c>
      <c r="BA35" s="27"/>
      <c r="BB35" s="57"/>
      <c r="BC35" s="57"/>
      <c r="BD35" s="57"/>
      <c r="BE35" s="57"/>
      <c r="BF35" s="57"/>
      <c r="BG35" s="27"/>
      <c r="BH35" s="29"/>
      <c r="BI35" s="121">
        <f>BB33+BB34</f>
        <v>0</v>
      </c>
      <c r="BJ35" s="121"/>
      <c r="BK35" s="121"/>
      <c r="BL35" s="121"/>
      <c r="BM35" s="121"/>
      <c r="BN35" s="36"/>
      <c r="BO35" s="36"/>
      <c r="BP35" s="48"/>
      <c r="BQ35" s="36"/>
      <c r="BR35" s="52"/>
      <c r="BS35" s="52"/>
      <c r="BT35" s="53"/>
      <c r="BU35" s="54"/>
      <c r="BV35" s="54"/>
      <c r="BW35" s="50"/>
      <c r="BX35" s="122">
        <f>SUM(BR33:BV34)</f>
        <v>0</v>
      </c>
      <c r="BY35" s="123"/>
      <c r="BZ35" s="123"/>
      <c r="CA35" s="123"/>
      <c r="CB35" s="123"/>
    </row>
    <row r="36" spans="1:80" ht="15">
      <c r="A36" s="6"/>
      <c r="B36" s="17"/>
      <c r="C36" s="1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1"/>
      <c r="BA36" s="6"/>
      <c r="BB36" s="58"/>
      <c r="BC36" s="58"/>
      <c r="BD36" s="58"/>
      <c r="BE36" s="58"/>
      <c r="BF36" s="58"/>
      <c r="BG36" s="6"/>
      <c r="BH36" s="2"/>
      <c r="BI36" s="62"/>
      <c r="BJ36" s="62"/>
      <c r="BK36" s="62"/>
      <c r="BL36" s="62"/>
      <c r="BM36" s="62"/>
      <c r="BN36" s="48"/>
      <c r="BO36" s="48"/>
      <c r="BP36" s="48"/>
      <c r="BQ36" s="48"/>
      <c r="BR36" s="55"/>
      <c r="BS36" s="55"/>
      <c r="BT36" s="65"/>
      <c r="BU36" s="56"/>
      <c r="BV36" s="56"/>
      <c r="BX36" s="63"/>
      <c r="BY36" s="64"/>
      <c r="BZ36" s="64"/>
      <c r="CA36" s="64"/>
      <c r="CB36" s="64"/>
    </row>
    <row r="37" spans="1:80" ht="15">
      <c r="A37" s="6"/>
      <c r="B37" s="17" t="s">
        <v>109</v>
      </c>
      <c r="C37" s="17"/>
      <c r="D37" s="17"/>
      <c r="E37" s="17"/>
      <c r="F37" s="17"/>
      <c r="G37" s="17"/>
      <c r="H37" s="17"/>
      <c r="I37" s="17"/>
      <c r="J37" s="18"/>
      <c r="K37" s="18"/>
      <c r="L37" s="18"/>
      <c r="M37" s="18"/>
      <c r="N37" s="18"/>
      <c r="O37" s="18"/>
      <c r="P37" s="18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39"/>
      <c r="BS37" s="39"/>
      <c r="BT37" s="39"/>
      <c r="BU37" s="40"/>
      <c r="BV37" s="40"/>
      <c r="BX37" s="44"/>
      <c r="BY37" s="44"/>
      <c r="BZ37" s="44"/>
      <c r="CA37" s="44"/>
      <c r="CB37" s="44"/>
    </row>
    <row r="38" spans="1:80" ht="15">
      <c r="A38" s="6"/>
      <c r="B38" s="17" t="s">
        <v>114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6" t="s">
        <v>107</v>
      </c>
      <c r="R38" s="17"/>
      <c r="S38" s="17"/>
      <c r="T38" s="17"/>
      <c r="U38" s="17"/>
      <c r="V38" s="17"/>
      <c r="W38" s="17" t="s">
        <v>10</v>
      </c>
      <c r="X38" s="17">
        <v>5</v>
      </c>
      <c r="Y38" t="s">
        <v>11</v>
      </c>
      <c r="Z38" s="17" t="s">
        <v>12</v>
      </c>
      <c r="AA38" s="16" t="s">
        <v>108</v>
      </c>
      <c r="AB38" s="17"/>
      <c r="AC38" s="17"/>
      <c r="AD38" s="17"/>
      <c r="AE38" s="17"/>
      <c r="AF38" s="17" t="s">
        <v>10</v>
      </c>
      <c r="AG38" s="17">
        <v>50</v>
      </c>
      <c r="AH38" s="17" t="s">
        <v>11</v>
      </c>
      <c r="AI38" s="17"/>
      <c r="AJ38" s="17"/>
      <c r="AK38" s="17"/>
      <c r="AL38" s="17"/>
      <c r="AM38" s="17"/>
      <c r="AN38" s="17"/>
      <c r="AO38" s="17"/>
      <c r="AP38" s="17"/>
      <c r="AQ38" s="17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117">
        <f>X38*AG38</f>
        <v>250</v>
      </c>
      <c r="BC38" s="117"/>
      <c r="BD38" s="117"/>
      <c r="BE38" s="117"/>
      <c r="BF38" s="117"/>
      <c r="BG38" s="24" t="s">
        <v>36</v>
      </c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114">
        <v>0</v>
      </c>
      <c r="BS38" s="114"/>
      <c r="BT38" s="114"/>
      <c r="BU38" s="114"/>
      <c r="BV38" s="114"/>
      <c r="BW38" s="24" t="s">
        <v>36</v>
      </c>
      <c r="BX38" s="44"/>
      <c r="BY38" s="44"/>
      <c r="BZ38" s="44"/>
      <c r="CA38" s="44"/>
      <c r="CB38" s="44"/>
    </row>
    <row r="39" spans="1:80" ht="15">
      <c r="A39" s="6"/>
      <c r="B39" s="17" t="s">
        <v>115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6" t="s">
        <v>107</v>
      </c>
      <c r="R39" s="17"/>
      <c r="S39" s="17"/>
      <c r="T39" s="17"/>
      <c r="U39" s="17"/>
      <c r="V39" s="17"/>
      <c r="W39" s="17" t="s">
        <v>10</v>
      </c>
      <c r="X39" s="17">
        <v>4</v>
      </c>
      <c r="Y39" t="s">
        <v>11</v>
      </c>
      <c r="Z39" s="17" t="s">
        <v>12</v>
      </c>
      <c r="AA39" s="16" t="s">
        <v>108</v>
      </c>
      <c r="AB39" s="17"/>
      <c r="AC39" s="17"/>
      <c r="AD39" s="17"/>
      <c r="AE39" s="17"/>
      <c r="AF39" s="17" t="s">
        <v>10</v>
      </c>
      <c r="AG39" s="17">
        <v>50</v>
      </c>
      <c r="AH39" s="17" t="s">
        <v>11</v>
      </c>
      <c r="AI39" s="17"/>
      <c r="AJ39" s="17"/>
      <c r="AK39" s="17"/>
      <c r="AL39" s="17"/>
      <c r="AM39" s="17"/>
      <c r="AN39" s="17"/>
      <c r="AO39" s="17"/>
      <c r="AP39" s="17"/>
      <c r="AQ39" s="17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117">
        <f>X39*AG39</f>
        <v>200</v>
      </c>
      <c r="BC39" s="117"/>
      <c r="BD39" s="117"/>
      <c r="BE39" s="117"/>
      <c r="BF39" s="117"/>
      <c r="BG39" s="24" t="s">
        <v>36</v>
      </c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114">
        <v>0</v>
      </c>
      <c r="BS39" s="114"/>
      <c r="BT39" s="114"/>
      <c r="BU39" s="114"/>
      <c r="BV39" s="114"/>
      <c r="BW39" s="24" t="s">
        <v>36</v>
      </c>
      <c r="BX39" s="44"/>
      <c r="BY39" s="44"/>
      <c r="BZ39" s="44"/>
      <c r="CA39" s="44"/>
      <c r="CB39" s="44"/>
    </row>
    <row r="40" spans="1:80" ht="15">
      <c r="A40" s="6"/>
      <c r="B40" s="4"/>
      <c r="C40" s="4"/>
      <c r="D40" s="4"/>
      <c r="E40" s="4"/>
      <c r="F40" s="4"/>
      <c r="G40" s="4"/>
      <c r="H40" s="4"/>
      <c r="I40" s="4"/>
      <c r="J40" s="4"/>
      <c r="K40" s="4"/>
      <c r="L40" s="7"/>
      <c r="M40" s="1"/>
      <c r="N40" s="1"/>
      <c r="O40" s="6"/>
      <c r="P40" s="1"/>
      <c r="Q40" s="1"/>
      <c r="R40" s="1"/>
      <c r="S40" s="1"/>
      <c r="T40" s="1"/>
      <c r="U40" s="7"/>
      <c r="V40" s="1"/>
      <c r="W40" s="1"/>
      <c r="X40" s="6"/>
      <c r="Y40" s="11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30"/>
      <c r="AQ40" s="30"/>
      <c r="AR40" s="30"/>
      <c r="AS40" s="30"/>
      <c r="AT40" s="30"/>
      <c r="AU40" s="30"/>
      <c r="AV40" s="30"/>
      <c r="AW40" s="30"/>
      <c r="AX40" s="30"/>
      <c r="AY40" s="29"/>
      <c r="AZ40" s="28" t="s">
        <v>112</v>
      </c>
      <c r="BA40" s="29"/>
      <c r="BB40" s="12"/>
      <c r="BC40" s="12"/>
      <c r="BD40" s="12"/>
      <c r="BE40" s="12"/>
      <c r="BF40" s="12"/>
      <c r="BG40" s="29"/>
      <c r="BH40" s="29"/>
      <c r="BI40" s="121">
        <f>SUM(BB38:BF39)</f>
        <v>450</v>
      </c>
      <c r="BJ40" s="121"/>
      <c r="BK40" s="121"/>
      <c r="BL40" s="121"/>
      <c r="BM40" s="121"/>
      <c r="BN40" s="36"/>
      <c r="BO40" s="36"/>
      <c r="BP40" s="48"/>
      <c r="BQ40" s="36"/>
      <c r="BR40" s="41"/>
      <c r="BS40" s="41"/>
      <c r="BT40" s="42"/>
      <c r="BU40" s="49"/>
      <c r="BV40" s="49"/>
      <c r="BW40" s="50"/>
      <c r="BX40" s="122">
        <f>SUM(BR38:BV39)</f>
        <v>0</v>
      </c>
      <c r="BY40" s="123"/>
      <c r="BZ40" s="123"/>
      <c r="CA40" s="123"/>
      <c r="CB40" s="123"/>
    </row>
    <row r="41" spans="1:80" ht="15">
      <c r="A41" s="6"/>
      <c r="B41" s="17"/>
      <c r="C41" s="1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1"/>
      <c r="BA41" s="6"/>
      <c r="BB41" s="58"/>
      <c r="BC41" s="58"/>
      <c r="BD41" s="58"/>
      <c r="BE41" s="58"/>
      <c r="BF41" s="58"/>
      <c r="BG41" s="6"/>
      <c r="BH41" s="2"/>
      <c r="BI41" s="62"/>
      <c r="BJ41" s="62"/>
      <c r="BK41" s="62"/>
      <c r="BL41" s="62"/>
      <c r="BM41" s="62"/>
      <c r="BN41" s="48"/>
      <c r="BO41" s="48"/>
      <c r="BP41" s="48"/>
      <c r="BQ41" s="48"/>
      <c r="BR41" s="55"/>
      <c r="BS41" s="55"/>
      <c r="BT41" s="65"/>
      <c r="BU41" s="56"/>
      <c r="BV41" s="56"/>
      <c r="BX41" s="63"/>
      <c r="BY41" s="64"/>
      <c r="BZ41" s="64"/>
      <c r="CA41" s="64"/>
      <c r="CB41" s="64"/>
    </row>
    <row r="42" spans="1:80" ht="15">
      <c r="A42" s="6"/>
      <c r="B42" s="17" t="s">
        <v>104</v>
      </c>
      <c r="C42" s="1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58"/>
      <c r="BC42" s="58"/>
      <c r="BD42" s="58"/>
      <c r="BE42" s="58"/>
      <c r="BF42" s="58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55"/>
      <c r="BS42" s="55"/>
      <c r="BT42" s="55"/>
      <c r="BU42" s="56"/>
      <c r="BV42" s="56"/>
      <c r="BX42" s="44"/>
      <c r="BY42" s="44"/>
      <c r="BZ42" s="44"/>
      <c r="CA42" s="44"/>
      <c r="CB42" s="44"/>
    </row>
    <row r="43" spans="1:80" ht="15">
      <c r="A43" s="6"/>
      <c r="B43" s="127" t="s">
        <v>26</v>
      </c>
      <c r="C43" s="127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00" t="s">
        <v>22</v>
      </c>
      <c r="AS43" s="100"/>
      <c r="AT43" s="10" t="s">
        <v>22</v>
      </c>
      <c r="AU43" s="2"/>
      <c r="AV43" s="2"/>
      <c r="AW43" s="2"/>
      <c r="AX43" s="2"/>
      <c r="AY43" s="2"/>
      <c r="AZ43" s="2" t="s">
        <v>22</v>
      </c>
      <c r="BA43" s="2"/>
      <c r="BB43" s="132">
        <v>0</v>
      </c>
      <c r="BC43" s="132"/>
      <c r="BD43" s="132"/>
      <c r="BE43" s="132"/>
      <c r="BF43" s="13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114">
        <v>0</v>
      </c>
      <c r="BS43" s="114"/>
      <c r="BT43" s="114"/>
      <c r="BU43" s="114"/>
      <c r="BV43" s="114"/>
      <c r="BX43" s="44"/>
      <c r="BY43" s="44"/>
      <c r="BZ43" s="44"/>
      <c r="CA43" s="44"/>
      <c r="CB43" s="44"/>
    </row>
    <row r="44" spans="1:80" ht="15">
      <c r="A44" s="6"/>
      <c r="B44" s="127" t="s">
        <v>26</v>
      </c>
      <c r="C44" s="127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130">
        <v>0</v>
      </c>
      <c r="BC44" s="130"/>
      <c r="BD44" s="130"/>
      <c r="BE44" s="130"/>
      <c r="BF44" s="130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131">
        <v>0</v>
      </c>
      <c r="BS44" s="131"/>
      <c r="BT44" s="131"/>
      <c r="BU44" s="131"/>
      <c r="BV44" s="131"/>
      <c r="BX44" s="44"/>
      <c r="BY44" s="44"/>
      <c r="BZ44" s="44"/>
      <c r="CA44" s="44"/>
      <c r="CB44" s="44"/>
    </row>
    <row r="45" spans="1:80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27"/>
      <c r="AT45" s="27"/>
      <c r="AU45" s="27"/>
      <c r="AV45" s="27"/>
      <c r="AW45" s="27"/>
      <c r="AX45" s="27"/>
      <c r="AY45" s="27"/>
      <c r="AZ45" s="28" t="s">
        <v>28</v>
      </c>
      <c r="BA45" s="27"/>
      <c r="BB45" s="27"/>
      <c r="BC45" s="27"/>
      <c r="BD45" s="27"/>
      <c r="BE45" s="27"/>
      <c r="BF45" s="27"/>
      <c r="BG45" s="27"/>
      <c r="BH45" s="29"/>
      <c r="BI45" s="121">
        <f>BB43+BB44</f>
        <v>0</v>
      </c>
      <c r="BJ45" s="121"/>
      <c r="BK45" s="121"/>
      <c r="BL45" s="121"/>
      <c r="BM45" s="121"/>
      <c r="BN45" s="36"/>
      <c r="BO45" s="36"/>
      <c r="BP45" s="48"/>
      <c r="BQ45" s="36"/>
      <c r="BR45" s="41"/>
      <c r="BS45" s="41"/>
      <c r="BT45" s="42"/>
      <c r="BU45" s="49"/>
      <c r="BV45" s="49"/>
      <c r="BW45" s="50"/>
      <c r="BX45" s="122">
        <f>SUM(BR43:BV44)</f>
        <v>0</v>
      </c>
      <c r="BY45" s="123"/>
      <c r="BZ45" s="123"/>
      <c r="CA45" s="123"/>
      <c r="CB45" s="123"/>
    </row>
    <row r="46" spans="1:80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X46" s="44"/>
      <c r="BY46" s="44"/>
      <c r="BZ46" s="44"/>
      <c r="CA46" s="44"/>
      <c r="CB46" s="44"/>
    </row>
    <row r="47" spans="1:80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X47" s="44"/>
      <c r="BY47" s="44"/>
      <c r="BZ47" s="44"/>
      <c r="CA47" s="44"/>
      <c r="CB47" s="44"/>
    </row>
    <row r="48" spans="1:80" ht="18.6" thickBot="1">
      <c r="A48" s="6"/>
      <c r="B48" s="21" t="s">
        <v>89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6"/>
      <c r="AK48" s="6"/>
      <c r="AL48" s="6"/>
      <c r="AM48" s="6"/>
      <c r="AN48" s="6"/>
      <c r="AO48" s="6"/>
      <c r="AP48" s="6"/>
      <c r="AQ48" s="6"/>
      <c r="AR48" s="6"/>
      <c r="AS48" s="46"/>
      <c r="AT48" s="46"/>
      <c r="AU48" s="46"/>
      <c r="AV48" s="136" t="s">
        <v>53</v>
      </c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43"/>
      <c r="BH48" s="136">
        <f>SUM(BI17+BI21+BI24+BI30+BI35+BI45+BI40)</f>
        <v>3500</v>
      </c>
      <c r="BI48" s="136"/>
      <c r="BJ48" s="136"/>
      <c r="BK48" s="136"/>
      <c r="BL48" s="136"/>
      <c r="BM48" s="136"/>
      <c r="BN48" s="38"/>
      <c r="BO48" s="138" t="s">
        <v>54</v>
      </c>
      <c r="BP48" s="138"/>
      <c r="BQ48" s="138"/>
      <c r="BR48" s="138"/>
      <c r="BS48" s="138"/>
      <c r="BT48" s="138"/>
      <c r="BU48" s="138"/>
      <c r="BV48" s="138"/>
      <c r="BW48" s="45"/>
      <c r="BX48" s="139">
        <f>SUM(BX17+BX21+BX24+BX30+BX35+BX45+BX40)</f>
        <v>0</v>
      </c>
      <c r="BY48" s="138"/>
      <c r="BZ48" s="138"/>
      <c r="CA48" s="138"/>
      <c r="CB48" s="138"/>
    </row>
    <row r="49" ht="15" thickTop="1"/>
  </sheetData>
  <sheetProtection algorithmName="SHA-512" hashValue="cYJHVRELywLdNAlDca6i56GFexnl8lJ1lZ8cqqkDIU5YyTT2RHA7WMkLv27Yj/nmQYX4RBdMGG9aCwzi83wkVQ==" saltValue="mDQiwn6ThSvgsGfYJQrSlg==" spinCount="100000" sheet="1" objects="1" scenarios="1" selectLockedCells="1"/>
  <mergeCells count="76">
    <mergeCell ref="BX45:CB45"/>
    <mergeCell ref="Q48:AI48"/>
    <mergeCell ref="AV48:BF48"/>
    <mergeCell ref="BH48:BM48"/>
    <mergeCell ref="BO48:BV48"/>
    <mergeCell ref="BX48:CB48"/>
    <mergeCell ref="BI35:BM35"/>
    <mergeCell ref="BX35:CB35"/>
    <mergeCell ref="B43:C43"/>
    <mergeCell ref="D43:AQ43"/>
    <mergeCell ref="AR43:AS43"/>
    <mergeCell ref="BB43:BF43"/>
    <mergeCell ref="BR43:BV43"/>
    <mergeCell ref="BB38:BF38"/>
    <mergeCell ref="BR38:BV38"/>
    <mergeCell ref="BB39:BF39"/>
    <mergeCell ref="BR39:BV39"/>
    <mergeCell ref="BI40:BM40"/>
    <mergeCell ref="BX40:CB40"/>
    <mergeCell ref="B44:C44"/>
    <mergeCell ref="D44:AQ44"/>
    <mergeCell ref="BB44:BF44"/>
    <mergeCell ref="BR44:BV44"/>
    <mergeCell ref="BI45:BM45"/>
    <mergeCell ref="B33:C33"/>
    <mergeCell ref="D33:AQ33"/>
    <mergeCell ref="BB33:BF33"/>
    <mergeCell ref="BR33:BV33"/>
    <mergeCell ref="B34:C34"/>
    <mergeCell ref="D34:AQ34"/>
    <mergeCell ref="BB34:BF34"/>
    <mergeCell ref="BR34:BV34"/>
    <mergeCell ref="BX30:CB30"/>
    <mergeCell ref="BI24:BM24"/>
    <mergeCell ref="BX24:CB24"/>
    <mergeCell ref="B27:AE27"/>
    <mergeCell ref="BB27:BF27"/>
    <mergeCell ref="BR27:BV27"/>
    <mergeCell ref="BB28:BF28"/>
    <mergeCell ref="BR28:BV28"/>
    <mergeCell ref="B29:D29"/>
    <mergeCell ref="E29:AQ29"/>
    <mergeCell ref="BB29:BF29"/>
    <mergeCell ref="BR29:BV29"/>
    <mergeCell ref="BI30:BM30"/>
    <mergeCell ref="BI21:BM21"/>
    <mergeCell ref="BX21:CB21"/>
    <mergeCell ref="B23:AQ23"/>
    <mergeCell ref="BB23:BF23"/>
    <mergeCell ref="BR23:BV23"/>
    <mergeCell ref="BX17:CB17"/>
    <mergeCell ref="B19:AQ19"/>
    <mergeCell ref="BB19:BF19"/>
    <mergeCell ref="BR19:BV19"/>
    <mergeCell ref="BB20:BF20"/>
    <mergeCell ref="BR20:BV20"/>
    <mergeCell ref="BI17:BM17"/>
    <mergeCell ref="BB13:BF13"/>
    <mergeCell ref="BR13:BV13"/>
    <mergeCell ref="C16:AQ16"/>
    <mergeCell ref="BB16:BF16"/>
    <mergeCell ref="BR16:BV16"/>
    <mergeCell ref="BB8:BF8"/>
    <mergeCell ref="BR8:BW8"/>
    <mergeCell ref="B9:H9"/>
    <mergeCell ref="B12:AY12"/>
    <mergeCell ref="B6:F6"/>
    <mergeCell ref="G6:V6"/>
    <mergeCell ref="X6:AB6"/>
    <mergeCell ref="AC6:AR6"/>
    <mergeCell ref="AT6:AX6"/>
    <mergeCell ref="A1:CC1"/>
    <mergeCell ref="A2:CC2"/>
    <mergeCell ref="BB4:BE4"/>
    <mergeCell ref="BF4:BQ4"/>
    <mergeCell ref="AY6:BN6"/>
  </mergeCells>
  <dataValidations count="1">
    <dataValidation type="list" allowBlank="1" showInputMessage="1" showErrorMessage="1" sqref="AC6:AR6">
      <formula1>$CE$1:$CE$13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portrait" scale="7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9BE6B-BBB2-4435-BF4D-74E7336F0268}">
  <sheetPr>
    <tabColor theme="4"/>
    <pageSetUpPr fitToPage="1"/>
  </sheetPr>
  <dimension ref="A1:CE50"/>
  <sheetViews>
    <sheetView workbookViewId="0" topLeftCell="A1">
      <selection activeCell="AC6" sqref="AC6:AR6"/>
    </sheetView>
  </sheetViews>
  <sheetFormatPr defaultColWidth="9.140625" defaultRowHeight="15"/>
  <cols>
    <col min="1" max="1" width="1.7109375" style="0" customWidth="1"/>
    <col min="2" max="2" width="1.8515625" style="0" customWidth="1"/>
    <col min="3" max="3" width="2.28125" style="0" customWidth="1"/>
    <col min="4" max="23" width="1.7109375" style="0" customWidth="1"/>
    <col min="24" max="24" width="2.7109375" style="0" customWidth="1"/>
    <col min="25" max="32" width="1.7109375" style="0" customWidth="1"/>
    <col min="33" max="33" width="2.7109375" style="0" customWidth="1"/>
    <col min="34" max="59" width="1.7109375" style="0" customWidth="1"/>
    <col min="60" max="65" width="2.00390625" style="0" customWidth="1"/>
    <col min="66" max="69" width="1.7109375" style="0" customWidth="1"/>
    <col min="70" max="72" width="1.7109375" style="34" customWidth="1"/>
    <col min="73" max="75" width="1.7109375" style="0" customWidth="1"/>
    <col min="76" max="80" width="2.00390625" style="0" customWidth="1"/>
    <col min="81" max="81" width="1.7109375" style="0" customWidth="1"/>
    <col min="83" max="83" width="20.28125" style="34" hidden="1" customWidth="1"/>
  </cols>
  <sheetData>
    <row r="1" spans="1:83" ht="15">
      <c r="A1" s="99" t="s">
        <v>90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E1" s="34" t="s">
        <v>91</v>
      </c>
    </row>
    <row r="2" spans="1:83" ht="16.5" customHeight="1">
      <c r="A2" s="100" t="s">
        <v>101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E2" s="34" t="s">
        <v>93</v>
      </c>
    </row>
    <row r="3" spans="1:8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CE3" s="16" t="s">
        <v>57</v>
      </c>
    </row>
    <row r="4" spans="1:83" ht="15">
      <c r="A4" s="2"/>
      <c r="B4" s="2"/>
      <c r="C4" s="2"/>
      <c r="D4" s="2"/>
      <c r="E4" s="2"/>
      <c r="F4" s="2"/>
      <c r="G4" s="15"/>
      <c r="H4" s="2" t="s">
        <v>0</v>
      </c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2" t="s">
        <v>1</v>
      </c>
      <c r="Y4" s="2"/>
      <c r="Z4" s="2"/>
      <c r="AA4" s="2"/>
      <c r="AB4" s="2"/>
      <c r="AC4" s="2"/>
      <c r="AD4" s="2"/>
      <c r="AE4" s="4"/>
      <c r="AF4" s="2"/>
      <c r="AG4" s="2"/>
      <c r="AH4" s="2"/>
      <c r="AI4" s="4"/>
      <c r="AJ4" s="4"/>
      <c r="AK4" s="13"/>
      <c r="AL4" s="2" t="s">
        <v>2</v>
      </c>
      <c r="AM4" s="2"/>
      <c r="AN4" s="2"/>
      <c r="AO4" s="2"/>
      <c r="AP4" s="2"/>
      <c r="AQ4" s="2"/>
      <c r="AR4" s="2"/>
      <c r="AS4" s="4"/>
      <c r="AT4" s="4"/>
      <c r="AU4" s="4"/>
      <c r="AV4" s="1"/>
      <c r="AW4" s="2"/>
      <c r="AY4" s="2"/>
      <c r="AZ4" s="2"/>
      <c r="BA4" s="3"/>
      <c r="BB4" s="101" t="s">
        <v>3</v>
      </c>
      <c r="BC4" s="102"/>
      <c r="BD4" s="102"/>
      <c r="BE4" s="102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CE4" s="34" t="s">
        <v>92</v>
      </c>
    </row>
    <row r="5" spans="1:83" ht="15">
      <c r="A5" s="2"/>
      <c r="B5" s="2"/>
      <c r="C5" s="4"/>
      <c r="D5" s="4"/>
      <c r="E5" s="4"/>
      <c r="F5" s="4"/>
      <c r="G5" s="4"/>
      <c r="H5" s="4"/>
      <c r="I5" s="4"/>
      <c r="J5" s="4"/>
      <c r="K5" s="4"/>
      <c r="L5" s="1"/>
      <c r="M5" s="2"/>
      <c r="N5" s="4"/>
      <c r="O5" s="4"/>
      <c r="P5" s="4"/>
      <c r="Q5" s="4"/>
      <c r="R5" s="4"/>
      <c r="S5" s="4"/>
      <c r="T5" s="2"/>
      <c r="U5" s="2"/>
      <c r="V5" s="4"/>
      <c r="W5" s="4"/>
      <c r="X5" s="4"/>
      <c r="Y5" s="4"/>
      <c r="Z5" s="4"/>
      <c r="AA5" s="4"/>
      <c r="AB5" s="4"/>
      <c r="AC5" s="4"/>
      <c r="AD5" s="2"/>
      <c r="AE5" s="2"/>
      <c r="AF5" s="4"/>
      <c r="AG5" s="4"/>
      <c r="AH5" s="4"/>
      <c r="AI5" s="4"/>
      <c r="AJ5" s="4"/>
      <c r="AK5" s="4"/>
      <c r="AL5" s="4"/>
      <c r="AM5" s="4"/>
      <c r="AN5" s="4"/>
      <c r="AO5" s="2"/>
      <c r="AP5" s="2"/>
      <c r="AQ5" s="4"/>
      <c r="AR5" s="4"/>
      <c r="AS5" s="4"/>
      <c r="AT5" s="4"/>
      <c r="AU5" s="4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CE5" s="16" t="s">
        <v>58</v>
      </c>
    </row>
    <row r="6" spans="1:83" ht="15">
      <c r="A6" s="2"/>
      <c r="B6" s="99" t="s">
        <v>4</v>
      </c>
      <c r="C6" s="99"/>
      <c r="D6" s="99"/>
      <c r="E6" s="99"/>
      <c r="F6" s="99"/>
      <c r="G6" s="104" t="s">
        <v>87</v>
      </c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5"/>
      <c r="X6" s="99" t="s">
        <v>5</v>
      </c>
      <c r="Y6" s="99"/>
      <c r="Z6" s="99"/>
      <c r="AA6" s="99"/>
      <c r="AB6" s="99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T6" s="106" t="s">
        <v>6</v>
      </c>
      <c r="AU6" s="106"/>
      <c r="AV6" s="106"/>
      <c r="AW6" s="106"/>
      <c r="AX6" s="106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35"/>
      <c r="BP6" s="35"/>
      <c r="BQ6" s="35"/>
      <c r="CE6" s="16" t="s">
        <v>59</v>
      </c>
    </row>
    <row r="7" spans="1:83" ht="15">
      <c r="A7" s="2"/>
      <c r="B7" s="5"/>
      <c r="C7" s="5"/>
      <c r="D7" s="5"/>
      <c r="E7" s="5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4"/>
      <c r="U7" s="5"/>
      <c r="V7" s="5"/>
      <c r="W7" s="5"/>
      <c r="X7" s="5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5"/>
      <c r="AP7" s="5"/>
      <c r="AQ7" s="5"/>
      <c r="AR7" s="5"/>
      <c r="AS7" s="5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CE7" s="16" t="s">
        <v>60</v>
      </c>
    </row>
    <row r="8" spans="1:83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107" t="s">
        <v>7</v>
      </c>
      <c r="BC8" s="107"/>
      <c r="BD8" s="107"/>
      <c r="BE8" s="107"/>
      <c r="BF8" s="107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108" t="s">
        <v>52</v>
      </c>
      <c r="BS8" s="108"/>
      <c r="BT8" s="108"/>
      <c r="BU8" s="108"/>
      <c r="BV8" s="108"/>
      <c r="BW8" s="108"/>
      <c r="CE8" s="16" t="s">
        <v>61</v>
      </c>
    </row>
    <row r="9" spans="1:83" ht="15">
      <c r="A9" s="6"/>
      <c r="B9" s="109" t="s">
        <v>46</v>
      </c>
      <c r="C9" s="109"/>
      <c r="D9" s="109"/>
      <c r="E9" s="109"/>
      <c r="F9" s="109"/>
      <c r="G9" s="109"/>
      <c r="H9" s="109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CE9" s="16" t="s">
        <v>62</v>
      </c>
    </row>
    <row r="10" spans="1:83" ht="15">
      <c r="A10" s="6"/>
      <c r="B10" s="17" t="s">
        <v>56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104" t="s">
        <v>51</v>
      </c>
      <c r="BC10" s="104"/>
      <c r="BD10" s="104"/>
      <c r="BE10" s="104"/>
      <c r="BF10" s="104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114">
        <v>0</v>
      </c>
      <c r="BS10" s="114"/>
      <c r="BT10" s="114"/>
      <c r="BU10" s="114"/>
      <c r="BV10" s="114"/>
      <c r="CE10" s="16" t="s">
        <v>63</v>
      </c>
    </row>
    <row r="11" spans="1:83" ht="15">
      <c r="A11" s="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1"/>
      <c r="N11" s="1"/>
      <c r="O11" s="1"/>
      <c r="P11" s="7"/>
      <c r="Q11" s="1"/>
      <c r="R11" s="1"/>
      <c r="S11" s="6"/>
      <c r="T11" s="9"/>
      <c r="U11" s="9"/>
      <c r="V11" s="9"/>
      <c r="W11" s="9"/>
      <c r="X11" s="7"/>
      <c r="Y11" s="1"/>
      <c r="Z11" s="1"/>
      <c r="AA11" s="6"/>
      <c r="AB11" s="9"/>
      <c r="AC11" s="9"/>
      <c r="AD11" s="9"/>
      <c r="AE11" s="9"/>
      <c r="AF11" s="7"/>
      <c r="AG11" s="1"/>
      <c r="AH11" s="1"/>
      <c r="AI11" s="6"/>
      <c r="AJ11" s="9"/>
      <c r="AK11" s="9"/>
      <c r="AL11" s="9"/>
      <c r="AM11" s="1"/>
      <c r="AN11" s="1"/>
      <c r="AO11" s="1"/>
      <c r="AP11" s="1"/>
      <c r="AQ11" s="1"/>
      <c r="AR11" s="7"/>
      <c r="AS11" s="1"/>
      <c r="AT11" s="1"/>
      <c r="AU11" s="6"/>
      <c r="AV11" s="6"/>
      <c r="AW11" s="6"/>
      <c r="AX11" s="6"/>
      <c r="AY11" s="6"/>
      <c r="AZ11" s="6"/>
      <c r="BA11" s="2"/>
      <c r="BB11" s="10"/>
      <c r="BC11" s="10"/>
      <c r="BD11" s="10"/>
      <c r="BE11" s="10"/>
      <c r="BF11" s="10"/>
      <c r="BG11" s="2"/>
      <c r="BH11" s="2"/>
      <c r="BI11" s="6"/>
      <c r="BJ11" s="6"/>
      <c r="BK11" s="6"/>
      <c r="BL11" s="6"/>
      <c r="BM11" s="6"/>
      <c r="BN11" s="6"/>
      <c r="BO11" s="6"/>
      <c r="BP11" s="6"/>
      <c r="BQ11" s="6"/>
      <c r="BR11" s="55"/>
      <c r="BS11" s="55"/>
      <c r="BT11" s="55"/>
      <c r="BU11" s="56"/>
      <c r="BV11" s="56"/>
      <c r="CE11" s="16" t="s">
        <v>64</v>
      </c>
    </row>
    <row r="12" spans="1:83" ht="15">
      <c r="A12" s="6"/>
      <c r="B12" s="109" t="s">
        <v>29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55"/>
      <c r="BS12" s="55"/>
      <c r="BT12" s="55"/>
      <c r="BU12" s="56"/>
      <c r="BV12" s="56"/>
      <c r="CE12" s="16" t="s">
        <v>65</v>
      </c>
    </row>
    <row r="13" spans="1:83" ht="15">
      <c r="A13" s="6"/>
      <c r="B13" s="18"/>
      <c r="C13" s="4" t="s">
        <v>31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6"/>
      <c r="BA13" s="6"/>
      <c r="BB13" s="117">
        <v>1000</v>
      </c>
      <c r="BC13" s="117"/>
      <c r="BD13" s="117"/>
      <c r="BE13" s="117"/>
      <c r="BF13" s="117"/>
      <c r="BG13" s="24" t="s">
        <v>36</v>
      </c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114">
        <v>0</v>
      </c>
      <c r="BS13" s="114"/>
      <c r="BT13" s="114"/>
      <c r="BU13" s="114"/>
      <c r="BV13" s="114"/>
      <c r="BW13" s="24" t="s">
        <v>36</v>
      </c>
      <c r="CE13" s="16" t="s">
        <v>66</v>
      </c>
    </row>
    <row r="14" spans="1:83" ht="15">
      <c r="A14" s="6"/>
      <c r="B14" s="18"/>
      <c r="C14" s="4" t="s">
        <v>32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6"/>
      <c r="BA14" s="6"/>
      <c r="BB14" s="117">
        <v>50</v>
      </c>
      <c r="BC14" s="117"/>
      <c r="BD14" s="117"/>
      <c r="BE14" s="117"/>
      <c r="BF14" s="117"/>
      <c r="BG14" s="24" t="s">
        <v>36</v>
      </c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114">
        <v>0</v>
      </c>
      <c r="BS14" s="114"/>
      <c r="BT14" s="114"/>
      <c r="BU14" s="114"/>
      <c r="BV14" s="114"/>
      <c r="BW14" s="24" t="s">
        <v>36</v>
      </c>
      <c r="CE14" s="16" t="s">
        <v>67</v>
      </c>
    </row>
    <row r="15" spans="1:83" ht="15">
      <c r="A15" s="6"/>
      <c r="B15" s="8"/>
      <c r="C15" s="23" t="s">
        <v>33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6"/>
      <c r="AS15" s="6"/>
      <c r="AT15" s="6"/>
      <c r="AU15" s="6"/>
      <c r="AV15" s="6"/>
      <c r="AW15" s="6"/>
      <c r="AX15" s="6"/>
      <c r="AY15" s="6"/>
      <c r="AZ15" s="6"/>
      <c r="BA15" s="2"/>
      <c r="BB15" s="117">
        <v>200</v>
      </c>
      <c r="BC15" s="117"/>
      <c r="BD15" s="117"/>
      <c r="BE15" s="117"/>
      <c r="BF15" s="117"/>
      <c r="BG15" s="24" t="s">
        <v>36</v>
      </c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114">
        <v>0</v>
      </c>
      <c r="BS15" s="114"/>
      <c r="BT15" s="114"/>
      <c r="BU15" s="114"/>
      <c r="BV15" s="114"/>
      <c r="BW15" s="24" t="s">
        <v>36</v>
      </c>
      <c r="CE15" s="16" t="s">
        <v>68</v>
      </c>
    </row>
    <row r="16" spans="1:83" ht="15">
      <c r="A16" s="6"/>
      <c r="B16" s="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6"/>
      <c r="AS16" s="6"/>
      <c r="AT16" s="6"/>
      <c r="AU16" s="6"/>
      <c r="AV16" s="6"/>
      <c r="AW16" s="6"/>
      <c r="AX16" s="6"/>
      <c r="AY16" s="6"/>
      <c r="AZ16" s="6"/>
      <c r="BA16" s="2"/>
      <c r="BB16" s="16"/>
      <c r="BC16" s="16"/>
      <c r="BD16" s="16"/>
      <c r="BE16" s="16"/>
      <c r="BF16" s="16"/>
      <c r="BG16" s="24"/>
      <c r="BH16" s="6"/>
      <c r="BI16" s="2"/>
      <c r="BJ16" s="2"/>
      <c r="BK16" s="2"/>
      <c r="BL16" s="2"/>
      <c r="BM16" s="2"/>
      <c r="BN16" s="2"/>
      <c r="BO16" s="2"/>
      <c r="BP16" s="2"/>
      <c r="BQ16" s="2"/>
      <c r="BR16" s="55"/>
      <c r="BS16" s="55"/>
      <c r="BT16" s="55"/>
      <c r="BU16" s="56"/>
      <c r="BV16" s="56"/>
      <c r="CE16" s="16" t="s">
        <v>69</v>
      </c>
    </row>
    <row r="17" spans="1:83" ht="15">
      <c r="A17" s="6"/>
      <c r="B17" s="17" t="s">
        <v>34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16"/>
      <c r="BC17" s="16"/>
      <c r="BD17" s="16"/>
      <c r="BE17" s="16"/>
      <c r="BF17" s="16"/>
      <c r="BG17" s="24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55"/>
      <c r="BS17" s="55"/>
      <c r="BT17" s="55"/>
      <c r="BU17" s="56"/>
      <c r="BV17" s="56"/>
      <c r="CE17" s="16" t="s">
        <v>70</v>
      </c>
    </row>
    <row r="18" spans="1:83" ht="15">
      <c r="A18" s="6"/>
      <c r="B18" s="6"/>
      <c r="C18" s="110" t="s">
        <v>35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119">
        <v>250</v>
      </c>
      <c r="BC18" s="119"/>
      <c r="BD18" s="119"/>
      <c r="BE18" s="119"/>
      <c r="BF18" s="119"/>
      <c r="BG18" s="24" t="s">
        <v>36</v>
      </c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120">
        <v>0</v>
      </c>
      <c r="BS18" s="120"/>
      <c r="BT18" s="120"/>
      <c r="BU18" s="120"/>
      <c r="BV18" s="120"/>
      <c r="BW18" s="24" t="s">
        <v>36</v>
      </c>
      <c r="BX18" s="44"/>
      <c r="BY18" s="44"/>
      <c r="BZ18" s="44"/>
      <c r="CA18" s="44"/>
      <c r="CB18" s="44"/>
      <c r="CE18" s="16" t="s">
        <v>71</v>
      </c>
    </row>
    <row r="19" spans="1:83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30"/>
      <c r="AR19" s="30"/>
      <c r="AS19" s="31"/>
      <c r="AT19" s="31"/>
      <c r="AU19" s="31"/>
      <c r="AV19" s="31"/>
      <c r="AW19" s="31"/>
      <c r="AX19" s="30"/>
      <c r="AY19" s="27"/>
      <c r="AZ19" s="28" t="s">
        <v>20</v>
      </c>
      <c r="BA19" s="27"/>
      <c r="BB19" s="32"/>
      <c r="BC19" s="32"/>
      <c r="BD19" s="32"/>
      <c r="BE19" s="32"/>
      <c r="BF19" s="32"/>
      <c r="BG19" s="33"/>
      <c r="BH19" s="29"/>
      <c r="BI19" s="121">
        <f>SUM(BB13:BF15,BB18)</f>
        <v>1500</v>
      </c>
      <c r="BJ19" s="121"/>
      <c r="BK19" s="121"/>
      <c r="BL19" s="121"/>
      <c r="BM19" s="121"/>
      <c r="BN19" s="36"/>
      <c r="BO19" s="36"/>
      <c r="BP19" s="48"/>
      <c r="BQ19" s="36"/>
      <c r="BR19" s="52"/>
      <c r="BS19" s="52"/>
      <c r="BT19" s="53"/>
      <c r="BU19" s="54"/>
      <c r="BV19" s="54"/>
      <c r="BW19" s="50"/>
      <c r="BX19" s="122">
        <f>SUM(BR11:BV18)</f>
        <v>0</v>
      </c>
      <c r="BY19" s="123"/>
      <c r="BZ19" s="123"/>
      <c r="CA19" s="123"/>
      <c r="CB19" s="123"/>
      <c r="CE19" s="16" t="s">
        <v>72</v>
      </c>
    </row>
    <row r="20" spans="1:83" ht="15">
      <c r="A20" s="6"/>
      <c r="B20" s="17" t="s">
        <v>45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16"/>
      <c r="BC20" s="16"/>
      <c r="BD20" s="16"/>
      <c r="BE20" s="16"/>
      <c r="BF20" s="16"/>
      <c r="BG20" s="25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55"/>
      <c r="BS20" s="55"/>
      <c r="BT20" s="55"/>
      <c r="BU20" s="56"/>
      <c r="BV20" s="56"/>
      <c r="BX20" s="44"/>
      <c r="BY20" s="44"/>
      <c r="BZ20" s="44"/>
      <c r="CA20" s="44"/>
      <c r="CB20" s="44"/>
      <c r="CE20" s="16" t="s">
        <v>73</v>
      </c>
    </row>
    <row r="21" spans="1:83" ht="15">
      <c r="A21" s="2"/>
      <c r="B21" s="110" t="s">
        <v>21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"/>
      <c r="AS21" s="7"/>
      <c r="AT21" s="1"/>
      <c r="AU21" s="1"/>
      <c r="AV21" s="1"/>
      <c r="AW21" s="6"/>
      <c r="AX21" s="2"/>
      <c r="AY21" s="2"/>
      <c r="AZ21" s="2"/>
      <c r="BA21" s="2"/>
      <c r="BB21" s="117">
        <v>200</v>
      </c>
      <c r="BC21" s="117"/>
      <c r="BD21" s="117"/>
      <c r="BE21" s="117"/>
      <c r="BF21" s="117"/>
      <c r="BG21" s="24" t="s">
        <v>36</v>
      </c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114">
        <v>0</v>
      </c>
      <c r="BS21" s="114"/>
      <c r="BT21" s="114"/>
      <c r="BU21" s="114"/>
      <c r="BV21" s="114"/>
      <c r="BW21" s="24" t="s">
        <v>36</v>
      </c>
      <c r="BX21" s="44"/>
      <c r="BY21" s="44"/>
      <c r="BZ21" s="44"/>
      <c r="CA21" s="44"/>
      <c r="CB21" s="44"/>
      <c r="CE21" s="16" t="s">
        <v>74</v>
      </c>
    </row>
    <row r="22" spans="1:83" ht="15">
      <c r="A22" s="2"/>
      <c r="B22" s="23" t="s">
        <v>38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1"/>
      <c r="AS22" s="7"/>
      <c r="AT22" s="1"/>
      <c r="AU22" s="1"/>
      <c r="AV22" s="1"/>
      <c r="AW22" s="6"/>
      <c r="AX22" s="2"/>
      <c r="AY22" s="2"/>
      <c r="AZ22" s="2"/>
      <c r="BA22" s="2"/>
      <c r="BB22" s="140">
        <v>0</v>
      </c>
      <c r="BC22" s="140"/>
      <c r="BD22" s="140"/>
      <c r="BE22" s="140"/>
      <c r="BF22" s="140"/>
      <c r="BG22" s="24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120">
        <v>0</v>
      </c>
      <c r="BS22" s="120"/>
      <c r="BT22" s="120"/>
      <c r="BU22" s="120"/>
      <c r="BV22" s="120"/>
      <c r="BW22" s="24"/>
      <c r="BX22" s="44"/>
      <c r="BY22" s="44"/>
      <c r="BZ22" s="44"/>
      <c r="CA22" s="44"/>
      <c r="CB22" s="44"/>
      <c r="CE22" s="16" t="s">
        <v>75</v>
      </c>
    </row>
    <row r="23" spans="1:83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8" t="s">
        <v>37</v>
      </c>
      <c r="BA23" s="27"/>
      <c r="BB23" s="27"/>
      <c r="BC23" s="27"/>
      <c r="BD23" s="27"/>
      <c r="BE23" s="27"/>
      <c r="BF23" s="27"/>
      <c r="BG23" s="27"/>
      <c r="BH23" s="27"/>
      <c r="BI23" s="121">
        <f>SUM(BB21:BF22)</f>
        <v>200</v>
      </c>
      <c r="BJ23" s="126"/>
      <c r="BK23" s="126"/>
      <c r="BL23" s="126"/>
      <c r="BM23" s="126"/>
      <c r="BN23" s="37"/>
      <c r="BO23" s="37"/>
      <c r="BP23" s="47"/>
      <c r="BQ23" s="37"/>
      <c r="BR23" s="52"/>
      <c r="BS23" s="52"/>
      <c r="BT23" s="53"/>
      <c r="BU23" s="54"/>
      <c r="BV23" s="54"/>
      <c r="BW23" s="50"/>
      <c r="BX23" s="122">
        <f>SUM(BR21:BV22)</f>
        <v>0</v>
      </c>
      <c r="BY23" s="123"/>
      <c r="BZ23" s="123"/>
      <c r="CA23" s="123"/>
      <c r="CB23" s="123"/>
      <c r="CE23" s="16" t="s">
        <v>76</v>
      </c>
    </row>
    <row r="24" spans="1:83" ht="15">
      <c r="A24" s="17"/>
      <c r="B24" s="17" t="s">
        <v>41</v>
      </c>
      <c r="C24" s="17"/>
      <c r="D24" s="17"/>
      <c r="E24" s="17"/>
      <c r="F24" s="17"/>
      <c r="G24" s="17"/>
      <c r="H24" s="17"/>
      <c r="I24" s="17"/>
      <c r="J24" s="18"/>
      <c r="K24" s="18"/>
      <c r="L24" s="18"/>
      <c r="M24" s="18"/>
      <c r="N24" s="18"/>
      <c r="O24" s="18"/>
      <c r="P24" s="18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55"/>
      <c r="BS24" s="55"/>
      <c r="BT24" s="55"/>
      <c r="BU24" s="56"/>
      <c r="BV24" s="56"/>
      <c r="BX24" s="44"/>
      <c r="BY24" s="44"/>
      <c r="BZ24" s="44"/>
      <c r="CA24" s="44"/>
      <c r="CB24" s="44"/>
      <c r="CE24" s="16" t="s">
        <v>77</v>
      </c>
    </row>
    <row r="25" spans="1:83" ht="15">
      <c r="A25" s="16"/>
      <c r="B25" s="109" t="s">
        <v>42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117">
        <v>1000</v>
      </c>
      <c r="BC25" s="117"/>
      <c r="BD25" s="117"/>
      <c r="BE25" s="117"/>
      <c r="BF25" s="117"/>
      <c r="BG25" s="24" t="s">
        <v>36</v>
      </c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114">
        <v>0</v>
      </c>
      <c r="BS25" s="114"/>
      <c r="BT25" s="114"/>
      <c r="BU25" s="114"/>
      <c r="BV25" s="114"/>
      <c r="BW25" s="24" t="s">
        <v>36</v>
      </c>
      <c r="BX25" s="44"/>
      <c r="BY25" s="44"/>
      <c r="BZ25" s="44"/>
      <c r="CA25" s="44"/>
      <c r="CB25" s="44"/>
      <c r="CE25" s="16" t="s">
        <v>78</v>
      </c>
    </row>
    <row r="26" spans="1:80" ht="15">
      <c r="A26" s="2"/>
      <c r="B26" s="4"/>
      <c r="C26" s="4"/>
      <c r="D26" s="4"/>
      <c r="E26" s="4"/>
      <c r="F26" s="4"/>
      <c r="G26" s="4"/>
      <c r="H26" s="4"/>
      <c r="I26" s="4"/>
      <c r="J26" s="4"/>
      <c r="K26" s="4"/>
      <c r="L26" s="7"/>
      <c r="M26" s="1"/>
      <c r="N26" s="1"/>
      <c r="O26" s="6"/>
      <c r="P26" s="1"/>
      <c r="Q26" s="1"/>
      <c r="R26" s="1"/>
      <c r="S26" s="1"/>
      <c r="T26" s="1"/>
      <c r="U26" s="7"/>
      <c r="V26" s="1"/>
      <c r="W26" s="1"/>
      <c r="X26" s="6"/>
      <c r="Y26" s="11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30"/>
      <c r="AQ26" s="30"/>
      <c r="AR26" s="30"/>
      <c r="AS26" s="30"/>
      <c r="AT26" s="30"/>
      <c r="AU26" s="30"/>
      <c r="AV26" s="30"/>
      <c r="AW26" s="30"/>
      <c r="AX26" s="30"/>
      <c r="AY26" s="29"/>
      <c r="AZ26" s="28" t="s">
        <v>23</v>
      </c>
      <c r="BA26" s="29"/>
      <c r="BB26" s="12"/>
      <c r="BC26" s="12"/>
      <c r="BD26" s="12"/>
      <c r="BE26" s="12"/>
      <c r="BF26" s="12"/>
      <c r="BG26" s="29"/>
      <c r="BH26" s="29"/>
      <c r="BI26" s="121">
        <f>SUM(BB25:BF25)</f>
        <v>1000</v>
      </c>
      <c r="BJ26" s="121"/>
      <c r="BK26" s="121"/>
      <c r="BL26" s="121"/>
      <c r="BM26" s="121"/>
      <c r="BN26" s="36"/>
      <c r="BO26" s="36"/>
      <c r="BP26" s="48"/>
      <c r="BQ26" s="36"/>
      <c r="BR26" s="52"/>
      <c r="BS26" s="52"/>
      <c r="BT26" s="53"/>
      <c r="BU26" s="54"/>
      <c r="BV26" s="54"/>
      <c r="BW26" s="50"/>
      <c r="BX26" s="122">
        <f>SUM(BR25:BV25)</f>
        <v>0</v>
      </c>
      <c r="BY26" s="123"/>
      <c r="BZ26" s="123"/>
      <c r="CA26" s="123"/>
      <c r="CB26" s="123"/>
    </row>
    <row r="27" spans="1:80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55"/>
      <c r="BS27" s="55"/>
      <c r="BT27" s="55"/>
      <c r="BU27" s="56"/>
      <c r="BV27" s="56"/>
      <c r="BX27" s="44"/>
      <c r="BY27" s="44"/>
      <c r="BZ27" s="44"/>
      <c r="CA27" s="44"/>
      <c r="CB27" s="44"/>
    </row>
    <row r="28" spans="1:80" ht="15">
      <c r="A28" s="6"/>
      <c r="B28" s="17" t="s">
        <v>44</v>
      </c>
      <c r="C28" s="19"/>
      <c r="D28" s="19"/>
      <c r="E28" s="19"/>
      <c r="F28" s="19"/>
      <c r="G28" s="19"/>
      <c r="H28" s="19"/>
      <c r="I28" s="19"/>
      <c r="J28" s="19"/>
      <c r="K28" s="19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2"/>
      <c r="BC28" s="2"/>
      <c r="BD28" s="2"/>
      <c r="BE28" s="2"/>
      <c r="BF28" s="2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55"/>
      <c r="BS28" s="55"/>
      <c r="BT28" s="55"/>
      <c r="BU28" s="56"/>
      <c r="BV28" s="56"/>
      <c r="BX28" s="44"/>
      <c r="BY28" s="44"/>
      <c r="BZ28" s="44"/>
      <c r="CA28" s="44"/>
      <c r="CB28" s="44"/>
    </row>
    <row r="29" spans="1:80" ht="15">
      <c r="A29" s="2"/>
      <c r="B29" s="127" t="s">
        <v>47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132">
        <v>0</v>
      </c>
      <c r="BC29" s="132"/>
      <c r="BD29" s="132"/>
      <c r="BE29" s="132"/>
      <c r="BF29" s="13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114">
        <v>0</v>
      </c>
      <c r="BS29" s="114"/>
      <c r="BT29" s="114"/>
      <c r="BU29" s="114"/>
      <c r="BV29" s="114"/>
      <c r="BX29" s="44"/>
      <c r="BY29" s="44"/>
      <c r="BZ29" s="44"/>
      <c r="CA29" s="44"/>
      <c r="CB29" s="44"/>
    </row>
    <row r="30" spans="1:80" ht="15">
      <c r="A30" s="2"/>
      <c r="B30" s="16" t="s">
        <v>48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132">
        <v>0</v>
      </c>
      <c r="BC30" s="132"/>
      <c r="BD30" s="132"/>
      <c r="BE30" s="132"/>
      <c r="BF30" s="13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114">
        <v>0</v>
      </c>
      <c r="BS30" s="114"/>
      <c r="BT30" s="114"/>
      <c r="BU30" s="114"/>
      <c r="BV30" s="114"/>
      <c r="BX30" s="44"/>
      <c r="BY30" s="44"/>
      <c r="BZ30" s="44"/>
      <c r="CA30" s="44"/>
      <c r="CB30" s="44"/>
    </row>
    <row r="31" spans="1:80" ht="15">
      <c r="A31" s="2"/>
      <c r="B31" s="127" t="s">
        <v>24</v>
      </c>
      <c r="C31" s="127"/>
      <c r="D31" s="127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9"/>
      <c r="AN31" s="129"/>
      <c r="AO31" s="129"/>
      <c r="AP31" s="129"/>
      <c r="AQ31" s="129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130">
        <v>0</v>
      </c>
      <c r="BC31" s="130"/>
      <c r="BD31" s="130"/>
      <c r="BE31" s="130"/>
      <c r="BF31" s="130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131">
        <v>0</v>
      </c>
      <c r="BS31" s="131"/>
      <c r="BT31" s="131"/>
      <c r="BU31" s="131"/>
      <c r="BV31" s="131"/>
      <c r="BX31" s="44"/>
      <c r="BY31" s="44"/>
      <c r="BZ31" s="44"/>
      <c r="CA31" s="44"/>
      <c r="CB31" s="44"/>
    </row>
    <row r="32" spans="1:80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8" t="s">
        <v>25</v>
      </c>
      <c r="BA32" s="27"/>
      <c r="BB32" s="29"/>
      <c r="BC32" s="29"/>
      <c r="BD32" s="29"/>
      <c r="BE32" s="29"/>
      <c r="BF32" s="29"/>
      <c r="BG32" s="27"/>
      <c r="BH32" s="29"/>
      <c r="BI32" s="121">
        <f>BB29+BB30+BB31</f>
        <v>0</v>
      </c>
      <c r="BJ32" s="121"/>
      <c r="BK32" s="121"/>
      <c r="BL32" s="121"/>
      <c r="BM32" s="121"/>
      <c r="BN32" s="36"/>
      <c r="BO32" s="36"/>
      <c r="BP32" s="48"/>
      <c r="BQ32" s="36"/>
      <c r="BR32" s="52"/>
      <c r="BS32" s="52"/>
      <c r="BT32" s="53"/>
      <c r="BU32" s="54"/>
      <c r="BV32" s="54"/>
      <c r="BW32" s="50"/>
      <c r="BX32" s="122">
        <f>SUM(BR29:BV31)</f>
        <v>0</v>
      </c>
      <c r="BY32" s="123"/>
      <c r="BZ32" s="123"/>
      <c r="CA32" s="123"/>
      <c r="CB32" s="123"/>
    </row>
    <row r="33" spans="1:80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2"/>
      <c r="BC33" s="2"/>
      <c r="BD33" s="2"/>
      <c r="BE33" s="2"/>
      <c r="BF33" s="2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55"/>
      <c r="BS33" s="55"/>
      <c r="BT33" s="55"/>
      <c r="BU33" s="56"/>
      <c r="BV33" s="56"/>
      <c r="BX33" s="44"/>
      <c r="BY33" s="44"/>
      <c r="BZ33" s="44"/>
      <c r="CA33" s="44"/>
      <c r="CB33" s="44"/>
    </row>
    <row r="34" spans="1:80" ht="15">
      <c r="A34" s="6"/>
      <c r="B34" s="17" t="s">
        <v>39</v>
      </c>
      <c r="C34" s="1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2"/>
      <c r="BC34" s="2"/>
      <c r="BD34" s="2"/>
      <c r="BE34" s="2"/>
      <c r="BF34" s="2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55"/>
      <c r="BS34" s="55"/>
      <c r="BT34" s="55"/>
      <c r="BU34" s="56"/>
      <c r="BV34" s="56"/>
      <c r="BX34" s="44"/>
      <c r="BY34" s="44"/>
      <c r="BZ34" s="44"/>
      <c r="CA34" s="44"/>
      <c r="CB34" s="44"/>
    </row>
    <row r="35" spans="1:80" ht="15">
      <c r="A35" s="2"/>
      <c r="B35" s="127" t="s">
        <v>26</v>
      </c>
      <c r="C35" s="127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132">
        <v>0</v>
      </c>
      <c r="BC35" s="132"/>
      <c r="BD35" s="132"/>
      <c r="BE35" s="132"/>
      <c r="BF35" s="13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114">
        <v>0</v>
      </c>
      <c r="BS35" s="114"/>
      <c r="BT35" s="114"/>
      <c r="BU35" s="114"/>
      <c r="BV35" s="114"/>
      <c r="BX35" s="44"/>
      <c r="BY35" s="44"/>
      <c r="BZ35" s="44"/>
      <c r="CA35" s="44"/>
      <c r="CB35" s="44"/>
    </row>
    <row r="36" spans="1:80" ht="15">
      <c r="A36" s="2"/>
      <c r="B36" s="127" t="s">
        <v>26</v>
      </c>
      <c r="C36" s="127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4"/>
      <c r="AL36" s="134"/>
      <c r="AM36" s="134"/>
      <c r="AN36" s="134"/>
      <c r="AO36" s="134"/>
      <c r="AP36" s="134"/>
      <c r="AQ36" s="134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130">
        <v>0</v>
      </c>
      <c r="BC36" s="130"/>
      <c r="BD36" s="130"/>
      <c r="BE36" s="130"/>
      <c r="BF36" s="130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120">
        <v>0</v>
      </c>
      <c r="BS36" s="120"/>
      <c r="BT36" s="120"/>
      <c r="BU36" s="120"/>
      <c r="BV36" s="120"/>
      <c r="BX36" s="44"/>
      <c r="BY36" s="44"/>
      <c r="BZ36" s="44"/>
      <c r="CA36" s="44"/>
      <c r="CB36" s="44"/>
    </row>
    <row r="37" spans="1:80" ht="15">
      <c r="A37" s="6"/>
      <c r="B37" s="17"/>
      <c r="C37" s="1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8" t="s">
        <v>27</v>
      </c>
      <c r="BA37" s="27"/>
      <c r="BB37" s="29"/>
      <c r="BC37" s="29"/>
      <c r="BD37" s="29"/>
      <c r="BE37" s="29"/>
      <c r="BF37" s="29"/>
      <c r="BG37" s="27"/>
      <c r="BH37" s="29"/>
      <c r="BI37" s="121">
        <f>BB35+BB36</f>
        <v>0</v>
      </c>
      <c r="BJ37" s="121"/>
      <c r="BK37" s="121"/>
      <c r="BL37" s="121"/>
      <c r="BM37" s="121"/>
      <c r="BN37" s="36"/>
      <c r="BO37" s="36"/>
      <c r="BP37" s="48"/>
      <c r="BQ37" s="36"/>
      <c r="BR37" s="52"/>
      <c r="BS37" s="52"/>
      <c r="BT37" s="53"/>
      <c r="BU37" s="54"/>
      <c r="BV37" s="54"/>
      <c r="BW37" s="50"/>
      <c r="BX37" s="122">
        <f>SUM(BR35:BV36)</f>
        <v>0</v>
      </c>
      <c r="BY37" s="123"/>
      <c r="BZ37" s="123"/>
      <c r="CA37" s="123"/>
      <c r="CB37" s="123"/>
    </row>
    <row r="38" spans="1:80" ht="15">
      <c r="A38" s="6"/>
      <c r="B38" s="17"/>
      <c r="C38" s="1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1"/>
      <c r="BA38" s="6"/>
      <c r="BB38" s="2"/>
      <c r="BC38" s="2"/>
      <c r="BD38" s="2"/>
      <c r="BE38" s="2"/>
      <c r="BF38" s="2"/>
      <c r="BG38" s="6"/>
      <c r="BH38" s="2"/>
      <c r="BI38" s="62"/>
      <c r="BJ38" s="62"/>
      <c r="BK38" s="62"/>
      <c r="BL38" s="62"/>
      <c r="BM38" s="62"/>
      <c r="BN38" s="48"/>
      <c r="BO38" s="48"/>
      <c r="BP38" s="48"/>
      <c r="BQ38" s="48"/>
      <c r="BR38" s="55"/>
      <c r="BS38" s="55"/>
      <c r="BT38" s="65"/>
      <c r="BU38" s="56"/>
      <c r="BV38" s="56"/>
      <c r="BX38" s="63"/>
      <c r="BY38" s="64"/>
      <c r="BZ38" s="64"/>
      <c r="CA38" s="64"/>
      <c r="CB38" s="64"/>
    </row>
    <row r="39" spans="1:80" ht="15">
      <c r="A39" s="6"/>
      <c r="B39" s="17" t="s">
        <v>109</v>
      </c>
      <c r="C39" s="17"/>
      <c r="D39" s="17"/>
      <c r="E39" s="17"/>
      <c r="F39" s="17"/>
      <c r="G39" s="17"/>
      <c r="H39" s="17"/>
      <c r="I39" s="17"/>
      <c r="J39" s="18"/>
      <c r="K39" s="18"/>
      <c r="L39" s="18"/>
      <c r="M39" s="18"/>
      <c r="N39" s="18"/>
      <c r="O39" s="18"/>
      <c r="P39" s="18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39"/>
      <c r="BS39" s="39"/>
      <c r="BT39" s="39"/>
      <c r="BU39" s="40"/>
      <c r="BV39" s="40"/>
      <c r="BX39" s="44"/>
      <c r="BY39" s="44"/>
      <c r="BZ39" s="44"/>
      <c r="CA39" s="44"/>
      <c r="CB39" s="44"/>
    </row>
    <row r="40" spans="1:80" ht="15">
      <c r="A40" s="6"/>
      <c r="B40" s="17" t="s">
        <v>117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6" t="s">
        <v>107</v>
      </c>
      <c r="R40" s="17"/>
      <c r="S40" s="17"/>
      <c r="T40" s="17"/>
      <c r="U40" s="17"/>
      <c r="V40" s="17"/>
      <c r="W40" s="17" t="s">
        <v>10</v>
      </c>
      <c r="X40" s="17">
        <v>14</v>
      </c>
      <c r="Y40" t="s">
        <v>11</v>
      </c>
      <c r="Z40" s="17" t="s">
        <v>12</v>
      </c>
      <c r="AA40" s="16" t="s">
        <v>108</v>
      </c>
      <c r="AB40" s="17"/>
      <c r="AC40" s="17"/>
      <c r="AD40" s="17"/>
      <c r="AE40" s="17"/>
      <c r="AF40" s="17" t="s">
        <v>10</v>
      </c>
      <c r="AG40" s="17">
        <v>50</v>
      </c>
      <c r="AH40" s="17" t="s">
        <v>11</v>
      </c>
      <c r="AI40" s="17"/>
      <c r="AJ40" s="17"/>
      <c r="AK40" s="17"/>
      <c r="AL40" s="17"/>
      <c r="AM40" s="17"/>
      <c r="AN40" s="17"/>
      <c r="AO40" s="17"/>
      <c r="AP40" s="17"/>
      <c r="AQ40" s="17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117">
        <f>X40*AG40</f>
        <v>700</v>
      </c>
      <c r="BC40" s="117"/>
      <c r="BD40" s="117"/>
      <c r="BE40" s="117"/>
      <c r="BF40" s="117"/>
      <c r="BG40" s="24" t="s">
        <v>36</v>
      </c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114">
        <v>0</v>
      </c>
      <c r="BS40" s="114"/>
      <c r="BT40" s="114"/>
      <c r="BU40" s="114"/>
      <c r="BV40" s="114"/>
      <c r="BW40" s="24" t="s">
        <v>36</v>
      </c>
      <c r="BX40" s="44"/>
      <c r="BY40" s="44"/>
      <c r="BZ40" s="44"/>
      <c r="CA40" s="44"/>
      <c r="CB40" s="44"/>
    </row>
    <row r="41" spans="1:80" ht="15">
      <c r="A41" s="6"/>
      <c r="B41" s="17" t="s">
        <v>116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6" t="s">
        <v>107</v>
      </c>
      <c r="R41" s="17"/>
      <c r="S41" s="17"/>
      <c r="T41" s="17"/>
      <c r="U41" s="17"/>
      <c r="V41" s="17"/>
      <c r="W41" s="17" t="s">
        <v>10</v>
      </c>
      <c r="X41" s="17">
        <v>14</v>
      </c>
      <c r="Y41" t="s">
        <v>11</v>
      </c>
      <c r="Z41" s="17" t="s">
        <v>12</v>
      </c>
      <c r="AA41" s="16" t="s">
        <v>108</v>
      </c>
      <c r="AB41" s="17"/>
      <c r="AC41" s="17"/>
      <c r="AD41" s="17"/>
      <c r="AE41" s="17"/>
      <c r="AF41" s="17" t="s">
        <v>10</v>
      </c>
      <c r="AG41" s="17">
        <v>50</v>
      </c>
      <c r="AH41" s="17" t="s">
        <v>11</v>
      </c>
      <c r="AI41" s="17"/>
      <c r="AJ41" s="17"/>
      <c r="AK41" s="17"/>
      <c r="AL41" s="17"/>
      <c r="AM41" s="17"/>
      <c r="AN41" s="17"/>
      <c r="AO41" s="17"/>
      <c r="AP41" s="17"/>
      <c r="AQ41" s="17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117">
        <f>X41*AG41</f>
        <v>700</v>
      </c>
      <c r="BC41" s="117"/>
      <c r="BD41" s="117"/>
      <c r="BE41" s="117"/>
      <c r="BF41" s="117"/>
      <c r="BG41" s="24" t="s">
        <v>36</v>
      </c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114">
        <v>0</v>
      </c>
      <c r="BS41" s="114"/>
      <c r="BT41" s="114"/>
      <c r="BU41" s="114"/>
      <c r="BV41" s="114"/>
      <c r="BW41" s="24" t="s">
        <v>36</v>
      </c>
      <c r="BX41" s="44"/>
      <c r="BY41" s="44"/>
      <c r="BZ41" s="44"/>
      <c r="CA41" s="44"/>
      <c r="CB41" s="44"/>
    </row>
    <row r="42" spans="1:80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7"/>
      <c r="M42" s="1"/>
      <c r="N42" s="1"/>
      <c r="O42" s="6"/>
      <c r="P42" s="1"/>
      <c r="Q42" s="1"/>
      <c r="R42" s="1"/>
      <c r="S42" s="1"/>
      <c r="T42" s="1"/>
      <c r="U42" s="7"/>
      <c r="V42" s="1"/>
      <c r="W42" s="1"/>
      <c r="X42" s="6"/>
      <c r="Y42" s="11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30"/>
      <c r="AQ42" s="30"/>
      <c r="AR42" s="30"/>
      <c r="AS42" s="30"/>
      <c r="AT42" s="30"/>
      <c r="AU42" s="30"/>
      <c r="AV42" s="30"/>
      <c r="AW42" s="30"/>
      <c r="AX42" s="30"/>
      <c r="AY42" s="29"/>
      <c r="AZ42" s="28" t="s">
        <v>112</v>
      </c>
      <c r="BA42" s="29"/>
      <c r="BB42" s="12"/>
      <c r="BC42" s="12"/>
      <c r="BD42" s="12"/>
      <c r="BE42" s="12"/>
      <c r="BF42" s="12"/>
      <c r="BG42" s="29"/>
      <c r="BH42" s="29"/>
      <c r="BI42" s="121">
        <f>SUM(BB40:BF41)</f>
        <v>1400</v>
      </c>
      <c r="BJ42" s="121"/>
      <c r="BK42" s="121"/>
      <c r="BL42" s="121"/>
      <c r="BM42" s="121"/>
      <c r="BN42" s="36"/>
      <c r="BO42" s="36"/>
      <c r="BP42" s="48"/>
      <c r="BQ42" s="36"/>
      <c r="BR42" s="41"/>
      <c r="BS42" s="41"/>
      <c r="BT42" s="42"/>
      <c r="BU42" s="49"/>
      <c r="BV42" s="49"/>
      <c r="BW42" s="50"/>
      <c r="BX42" s="122">
        <f>SUM(BR40:BV41)</f>
        <v>0</v>
      </c>
      <c r="BY42" s="123"/>
      <c r="BZ42" s="123"/>
      <c r="CA42" s="123"/>
      <c r="CB42" s="123"/>
    </row>
    <row r="43" spans="1:80" ht="15">
      <c r="A43" s="6"/>
      <c r="B43" s="17"/>
      <c r="C43" s="1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2"/>
      <c r="BC43" s="2"/>
      <c r="BD43" s="2"/>
      <c r="BE43" s="2"/>
      <c r="BF43" s="2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55"/>
      <c r="BS43" s="55"/>
      <c r="BT43" s="55"/>
      <c r="BU43" s="56"/>
      <c r="BV43" s="56"/>
      <c r="BX43" s="44"/>
      <c r="BY43" s="44"/>
      <c r="BZ43" s="44"/>
      <c r="CA43" s="44"/>
      <c r="CB43" s="44"/>
    </row>
    <row r="44" spans="1:80" ht="15">
      <c r="A44" s="6"/>
      <c r="B44" s="17" t="s">
        <v>104</v>
      </c>
      <c r="C44" s="1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2"/>
      <c r="BC44" s="2"/>
      <c r="BD44" s="2"/>
      <c r="BE44" s="2"/>
      <c r="BF44" s="2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55"/>
      <c r="BS44" s="55"/>
      <c r="BT44" s="55"/>
      <c r="BU44" s="56"/>
      <c r="BV44" s="56"/>
      <c r="BX44" s="44"/>
      <c r="BY44" s="44"/>
      <c r="BZ44" s="44"/>
      <c r="CA44" s="44"/>
      <c r="CB44" s="44"/>
    </row>
    <row r="45" spans="1:80" ht="15">
      <c r="A45" s="6"/>
      <c r="B45" s="127" t="s">
        <v>26</v>
      </c>
      <c r="C45" s="127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00" t="s">
        <v>22</v>
      </c>
      <c r="AS45" s="100"/>
      <c r="AT45" s="10" t="s">
        <v>22</v>
      </c>
      <c r="AU45" s="2"/>
      <c r="AV45" s="2"/>
      <c r="AW45" s="2"/>
      <c r="AX45" s="2"/>
      <c r="AY45" s="2"/>
      <c r="AZ45" s="2" t="s">
        <v>22</v>
      </c>
      <c r="BA45" s="2"/>
      <c r="BB45" s="132">
        <v>0</v>
      </c>
      <c r="BC45" s="132"/>
      <c r="BD45" s="132"/>
      <c r="BE45" s="132"/>
      <c r="BF45" s="13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114">
        <v>0</v>
      </c>
      <c r="BS45" s="114"/>
      <c r="BT45" s="114"/>
      <c r="BU45" s="114"/>
      <c r="BV45" s="114"/>
      <c r="BX45" s="44"/>
      <c r="BY45" s="44"/>
      <c r="BZ45" s="44"/>
      <c r="CA45" s="44"/>
      <c r="CB45" s="44"/>
    </row>
    <row r="46" spans="1:80" ht="15">
      <c r="A46" s="6"/>
      <c r="B46" s="127" t="s">
        <v>26</v>
      </c>
      <c r="C46" s="127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130">
        <v>0</v>
      </c>
      <c r="BC46" s="130"/>
      <c r="BD46" s="130"/>
      <c r="BE46" s="130"/>
      <c r="BF46" s="130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131">
        <v>0</v>
      </c>
      <c r="BS46" s="131"/>
      <c r="BT46" s="131"/>
      <c r="BU46" s="131"/>
      <c r="BV46" s="131"/>
      <c r="BX46" s="44"/>
      <c r="BY46" s="44"/>
      <c r="BZ46" s="44"/>
      <c r="CA46" s="44"/>
      <c r="CB46" s="44"/>
    </row>
    <row r="47" spans="1:80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27"/>
      <c r="AT47" s="27"/>
      <c r="AU47" s="27"/>
      <c r="AV47" s="27"/>
      <c r="AW47" s="27"/>
      <c r="AX47" s="27"/>
      <c r="AY47" s="27"/>
      <c r="AZ47" s="28" t="s">
        <v>28</v>
      </c>
      <c r="BA47" s="27"/>
      <c r="BB47" s="27"/>
      <c r="BC47" s="27"/>
      <c r="BD47" s="27"/>
      <c r="BE47" s="27"/>
      <c r="BF47" s="27"/>
      <c r="BG47" s="27"/>
      <c r="BH47" s="29"/>
      <c r="BI47" s="121">
        <f>BB45+BB46</f>
        <v>0</v>
      </c>
      <c r="BJ47" s="121"/>
      <c r="BK47" s="121"/>
      <c r="BL47" s="121"/>
      <c r="BM47" s="121"/>
      <c r="BN47" s="36"/>
      <c r="BO47" s="36"/>
      <c r="BP47" s="48"/>
      <c r="BQ47" s="36"/>
      <c r="BR47" s="52"/>
      <c r="BS47" s="52"/>
      <c r="BT47" s="53"/>
      <c r="BU47" s="54"/>
      <c r="BV47" s="54"/>
      <c r="BW47" s="50"/>
      <c r="BX47" s="122">
        <f>SUM(BR45:BV46)</f>
        <v>0</v>
      </c>
      <c r="BY47" s="123"/>
      <c r="BZ47" s="123"/>
      <c r="CA47" s="123"/>
      <c r="CB47" s="123"/>
    </row>
    <row r="48" spans="1:80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X48" s="44"/>
      <c r="BY48" s="44"/>
      <c r="BZ48" s="44"/>
      <c r="CA48" s="44"/>
      <c r="CB48" s="44"/>
    </row>
    <row r="49" spans="1:80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X49" s="44"/>
      <c r="BY49" s="44"/>
      <c r="BZ49" s="44"/>
      <c r="CA49" s="44"/>
      <c r="CB49" s="44"/>
    </row>
    <row r="50" spans="1:80" ht="18.6" thickBot="1">
      <c r="A50" s="6"/>
      <c r="B50" s="21" t="s">
        <v>89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6"/>
      <c r="AK50" s="6"/>
      <c r="AL50" s="6"/>
      <c r="AM50" s="6"/>
      <c r="AN50" s="6"/>
      <c r="AO50" s="6"/>
      <c r="AP50" s="6"/>
      <c r="AQ50" s="6"/>
      <c r="AR50" s="6"/>
      <c r="AS50" s="46"/>
      <c r="AT50" s="46"/>
      <c r="AU50" s="46"/>
      <c r="AV50" s="136" t="s">
        <v>53</v>
      </c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43"/>
      <c r="BH50" s="136">
        <f>SUM(BI19+BI23+BI26+BI32+BI37+BI47+BI42)</f>
        <v>4100</v>
      </c>
      <c r="BI50" s="136"/>
      <c r="BJ50" s="136"/>
      <c r="BK50" s="136"/>
      <c r="BL50" s="136"/>
      <c r="BM50" s="136"/>
      <c r="BN50" s="38"/>
      <c r="BO50" s="138" t="s">
        <v>54</v>
      </c>
      <c r="BP50" s="138"/>
      <c r="BQ50" s="138"/>
      <c r="BR50" s="138"/>
      <c r="BS50" s="138"/>
      <c r="BT50" s="138"/>
      <c r="BU50" s="138"/>
      <c r="BV50" s="138"/>
      <c r="BW50" s="45"/>
      <c r="BX50" s="139">
        <f>SUM(BX19+BX23+BX26+BX32+BX37+BX47+BX42)</f>
        <v>0</v>
      </c>
      <c r="BY50" s="138"/>
      <c r="BZ50" s="138"/>
      <c r="CA50" s="138"/>
      <c r="CB50" s="138"/>
    </row>
    <row r="51" ht="15" thickTop="1"/>
  </sheetData>
  <sheetProtection algorithmName="SHA-512" hashValue="NnB792hGOddMP2N76GCGIY1dXQkYuujMDDOi+5+qRswtD8xUSRg51F2u0XhAqV6GCGQxqHjWrA0ymcSPgOIpfQ==" saltValue="FVNYyBAMe3w0FfMzRFlBCQ==" spinCount="100000" sheet="1" objects="1" scenarios="1" selectLockedCells="1"/>
  <mergeCells count="82">
    <mergeCell ref="BX47:CB47"/>
    <mergeCell ref="Q50:AI50"/>
    <mergeCell ref="AV50:BF50"/>
    <mergeCell ref="BH50:BM50"/>
    <mergeCell ref="BO50:BV50"/>
    <mergeCell ref="BX50:CB50"/>
    <mergeCell ref="BB10:BF10"/>
    <mergeCell ref="BR10:BV10"/>
    <mergeCell ref="BB14:BF14"/>
    <mergeCell ref="BB13:BF13"/>
    <mergeCell ref="BR13:BV13"/>
    <mergeCell ref="BI37:BM37"/>
    <mergeCell ref="BX37:CB37"/>
    <mergeCell ref="B45:C45"/>
    <mergeCell ref="D45:AQ45"/>
    <mergeCell ref="AR45:AS45"/>
    <mergeCell ref="BB45:BF45"/>
    <mergeCell ref="BR45:BV45"/>
    <mergeCell ref="BB40:BF40"/>
    <mergeCell ref="BR40:BV40"/>
    <mergeCell ref="BB41:BF41"/>
    <mergeCell ref="BR41:BV41"/>
    <mergeCell ref="BI42:BM42"/>
    <mergeCell ref="BX42:CB42"/>
    <mergeCell ref="B46:C46"/>
    <mergeCell ref="D46:AQ46"/>
    <mergeCell ref="BB46:BF46"/>
    <mergeCell ref="BR46:BV46"/>
    <mergeCell ref="BI47:BM47"/>
    <mergeCell ref="B35:C35"/>
    <mergeCell ref="D35:AQ35"/>
    <mergeCell ref="BB35:BF35"/>
    <mergeCell ref="BR35:BV35"/>
    <mergeCell ref="B36:C36"/>
    <mergeCell ref="D36:AQ36"/>
    <mergeCell ref="BB36:BF36"/>
    <mergeCell ref="BR36:BV36"/>
    <mergeCell ref="BX32:CB32"/>
    <mergeCell ref="BI26:BM26"/>
    <mergeCell ref="BX26:CB26"/>
    <mergeCell ref="B29:AE29"/>
    <mergeCell ref="BB29:BF29"/>
    <mergeCell ref="BR29:BV29"/>
    <mergeCell ref="BB30:BF30"/>
    <mergeCell ref="BR30:BV30"/>
    <mergeCell ref="B31:D31"/>
    <mergeCell ref="E31:AQ31"/>
    <mergeCell ref="BB31:BF31"/>
    <mergeCell ref="BR31:BV31"/>
    <mergeCell ref="BI32:BM32"/>
    <mergeCell ref="BI23:BM23"/>
    <mergeCell ref="BX23:CB23"/>
    <mergeCell ref="B25:AQ25"/>
    <mergeCell ref="BB25:BF25"/>
    <mergeCell ref="BR25:BV25"/>
    <mergeCell ref="BB18:BF18"/>
    <mergeCell ref="BR18:BV18"/>
    <mergeCell ref="BI19:BM19"/>
    <mergeCell ref="BX19:CB19"/>
    <mergeCell ref="BB22:BF22"/>
    <mergeCell ref="BR22:BV22"/>
    <mergeCell ref="G6:V6"/>
    <mergeCell ref="X6:AB6"/>
    <mergeCell ref="AC6:AR6"/>
    <mergeCell ref="AT6:AX6"/>
    <mergeCell ref="C18:AQ18"/>
    <mergeCell ref="A1:CC1"/>
    <mergeCell ref="A2:CC2"/>
    <mergeCell ref="BB4:BE4"/>
    <mergeCell ref="BF4:BQ4"/>
    <mergeCell ref="B21:AQ21"/>
    <mergeCell ref="BB21:BF21"/>
    <mergeCell ref="BR21:BV21"/>
    <mergeCell ref="AY6:BN6"/>
    <mergeCell ref="BB8:BF8"/>
    <mergeCell ref="BR8:BW8"/>
    <mergeCell ref="B9:H9"/>
    <mergeCell ref="B12:AY12"/>
    <mergeCell ref="BB15:BF15"/>
    <mergeCell ref="BR15:BV15"/>
    <mergeCell ref="BR14:BV14"/>
    <mergeCell ref="B6:F6"/>
  </mergeCells>
  <dataValidations count="1">
    <dataValidation type="list" allowBlank="1" showInputMessage="1" showErrorMessage="1" sqref="AC6:AR6">
      <formula1>$CE$1:$CE$25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portrait" scale="7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A26D8-ACF0-4A90-80DE-845D219D0263}">
  <sheetPr>
    <tabColor theme="4"/>
    <pageSetUpPr fitToPage="1"/>
  </sheetPr>
  <dimension ref="A1:CE49"/>
  <sheetViews>
    <sheetView workbookViewId="0" topLeftCell="A1">
      <selection activeCell="AC6" sqref="AC6:AR6"/>
    </sheetView>
  </sheetViews>
  <sheetFormatPr defaultColWidth="9.140625" defaultRowHeight="15"/>
  <cols>
    <col min="1" max="1" width="1.7109375" style="0" customWidth="1"/>
    <col min="2" max="2" width="1.8515625" style="0" customWidth="1"/>
    <col min="3" max="3" width="2.28125" style="0" customWidth="1"/>
    <col min="4" max="23" width="1.7109375" style="0" customWidth="1"/>
    <col min="24" max="24" width="3.28125" style="0" customWidth="1"/>
    <col min="25" max="32" width="1.7109375" style="0" customWidth="1"/>
    <col min="33" max="33" width="2.8515625" style="0" customWidth="1"/>
    <col min="34" max="59" width="1.7109375" style="0" customWidth="1"/>
    <col min="60" max="65" width="2.00390625" style="0" customWidth="1"/>
    <col min="66" max="69" width="1.7109375" style="0" customWidth="1"/>
    <col min="70" max="72" width="1.7109375" style="34" customWidth="1"/>
    <col min="73" max="75" width="1.7109375" style="0" customWidth="1"/>
    <col min="76" max="79" width="2.00390625" style="0" customWidth="1"/>
    <col min="80" max="80" width="2.140625" style="0" customWidth="1"/>
    <col min="81" max="81" width="1.7109375" style="0" customWidth="1"/>
    <col min="83" max="83" width="20.28125" style="34" hidden="1" customWidth="1"/>
  </cols>
  <sheetData>
    <row r="1" spans="1:83" ht="15">
      <c r="A1" s="99" t="s">
        <v>90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E1" s="34" t="s">
        <v>91</v>
      </c>
    </row>
    <row r="2" spans="1:83" ht="16.5" customHeight="1">
      <c r="A2" s="100" t="s">
        <v>101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E2" s="34" t="s">
        <v>93</v>
      </c>
    </row>
    <row r="3" spans="1:8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CE3" s="16" t="s">
        <v>57</v>
      </c>
    </row>
    <row r="4" spans="1:83" ht="15">
      <c r="A4" s="2"/>
      <c r="B4" s="2"/>
      <c r="C4" s="2"/>
      <c r="D4" s="2"/>
      <c r="E4" s="2"/>
      <c r="F4" s="2"/>
      <c r="G4" s="15"/>
      <c r="H4" s="2" t="s">
        <v>0</v>
      </c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2" t="s">
        <v>1</v>
      </c>
      <c r="Y4" s="2"/>
      <c r="Z4" s="2"/>
      <c r="AA4" s="2"/>
      <c r="AB4" s="2"/>
      <c r="AC4" s="2"/>
      <c r="AD4" s="2"/>
      <c r="AE4" s="4"/>
      <c r="AF4" s="2"/>
      <c r="AG4" s="2"/>
      <c r="AH4" s="2"/>
      <c r="AI4" s="4"/>
      <c r="AJ4" s="4"/>
      <c r="AK4" s="13"/>
      <c r="AL4" s="2" t="s">
        <v>2</v>
      </c>
      <c r="AM4" s="2"/>
      <c r="AN4" s="2"/>
      <c r="AO4" s="2"/>
      <c r="AP4" s="2"/>
      <c r="AQ4" s="2"/>
      <c r="AR4" s="2"/>
      <c r="AS4" s="4"/>
      <c r="AT4" s="4"/>
      <c r="AU4" s="4"/>
      <c r="AV4" s="1"/>
      <c r="AW4" s="2"/>
      <c r="AY4" s="2"/>
      <c r="AZ4" s="2"/>
      <c r="BA4" s="3"/>
      <c r="BB4" s="101" t="s">
        <v>3</v>
      </c>
      <c r="BC4" s="102"/>
      <c r="BD4" s="102"/>
      <c r="BE4" s="102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CE4" s="34" t="s">
        <v>92</v>
      </c>
    </row>
    <row r="5" spans="1:83" ht="15">
      <c r="A5" s="2"/>
      <c r="B5" s="2"/>
      <c r="C5" s="4"/>
      <c r="D5" s="4"/>
      <c r="E5" s="4"/>
      <c r="F5" s="4"/>
      <c r="G5" s="4"/>
      <c r="H5" s="4"/>
      <c r="I5" s="4"/>
      <c r="J5" s="4"/>
      <c r="K5" s="4"/>
      <c r="L5" s="1"/>
      <c r="M5" s="2"/>
      <c r="N5" s="4"/>
      <c r="O5" s="4"/>
      <c r="P5" s="4"/>
      <c r="Q5" s="4"/>
      <c r="R5" s="4"/>
      <c r="S5" s="4"/>
      <c r="T5" s="2"/>
      <c r="U5" s="2"/>
      <c r="V5" s="4"/>
      <c r="W5" s="4"/>
      <c r="X5" s="4"/>
      <c r="Y5" s="4"/>
      <c r="Z5" s="4"/>
      <c r="AA5" s="4"/>
      <c r="AB5" s="4"/>
      <c r="AC5" s="4"/>
      <c r="AD5" s="2"/>
      <c r="AE5" s="2"/>
      <c r="AF5" s="4"/>
      <c r="AG5" s="4"/>
      <c r="AH5" s="4"/>
      <c r="AI5" s="4"/>
      <c r="AJ5" s="4"/>
      <c r="AK5" s="4"/>
      <c r="AL5" s="4"/>
      <c r="AM5" s="4"/>
      <c r="AN5" s="4"/>
      <c r="AO5" s="2"/>
      <c r="AP5" s="2"/>
      <c r="AQ5" s="4"/>
      <c r="AR5" s="4"/>
      <c r="AS5" s="4"/>
      <c r="AT5" s="4"/>
      <c r="AU5" s="4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CE5" s="16" t="s">
        <v>58</v>
      </c>
    </row>
    <row r="6" spans="1:83" ht="15">
      <c r="A6" s="2"/>
      <c r="B6" s="99" t="s">
        <v>4</v>
      </c>
      <c r="C6" s="99"/>
      <c r="D6" s="99"/>
      <c r="E6" s="99"/>
      <c r="F6" s="99"/>
      <c r="G6" s="104" t="s">
        <v>86</v>
      </c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5"/>
      <c r="X6" s="99" t="s">
        <v>5</v>
      </c>
      <c r="Y6" s="99"/>
      <c r="Z6" s="99"/>
      <c r="AA6" s="99"/>
      <c r="AB6" s="99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T6" s="106" t="s">
        <v>6</v>
      </c>
      <c r="AU6" s="106"/>
      <c r="AV6" s="106"/>
      <c r="AW6" s="106"/>
      <c r="AX6" s="106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35"/>
      <c r="BP6" s="35"/>
      <c r="BQ6" s="35"/>
      <c r="CE6" s="16" t="s">
        <v>59</v>
      </c>
    </row>
    <row r="7" spans="1:83" ht="15">
      <c r="A7" s="2"/>
      <c r="B7" s="5"/>
      <c r="C7" s="5"/>
      <c r="D7" s="5"/>
      <c r="E7" s="5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4"/>
      <c r="U7" s="5"/>
      <c r="V7" s="5"/>
      <c r="W7" s="5"/>
      <c r="X7" s="5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5"/>
      <c r="AP7" s="5"/>
      <c r="AQ7" s="5"/>
      <c r="AR7" s="5"/>
      <c r="AS7" s="5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CE7" s="16" t="s">
        <v>60</v>
      </c>
    </row>
    <row r="8" spans="1:83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107" t="s">
        <v>7</v>
      </c>
      <c r="BC8" s="107"/>
      <c r="BD8" s="107"/>
      <c r="BE8" s="107"/>
      <c r="BF8" s="107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108" t="s">
        <v>52</v>
      </c>
      <c r="BS8" s="108"/>
      <c r="BT8" s="108"/>
      <c r="BU8" s="108"/>
      <c r="BV8" s="108"/>
      <c r="BW8" s="108"/>
      <c r="CE8" s="16" t="s">
        <v>61</v>
      </c>
    </row>
    <row r="9" spans="1:83" ht="15">
      <c r="A9" s="6"/>
      <c r="B9" s="109" t="s">
        <v>46</v>
      </c>
      <c r="C9" s="109"/>
      <c r="D9" s="109"/>
      <c r="E9" s="109"/>
      <c r="F9" s="109"/>
      <c r="G9" s="109"/>
      <c r="H9" s="109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CE9" s="16" t="s">
        <v>62</v>
      </c>
    </row>
    <row r="10" spans="1:83" ht="15">
      <c r="A10" s="6"/>
      <c r="B10" s="17" t="s">
        <v>55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16"/>
      <c r="BC10" s="16"/>
      <c r="BD10" s="16"/>
      <c r="BE10" s="16"/>
      <c r="BF10" s="1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51"/>
      <c r="BS10" s="51"/>
      <c r="BT10" s="51"/>
      <c r="BU10" s="51"/>
      <c r="BV10" s="51"/>
      <c r="CE10" s="16" t="s">
        <v>63</v>
      </c>
    </row>
    <row r="11" spans="1:83" ht="15">
      <c r="A11" s="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1"/>
      <c r="N11" s="1"/>
      <c r="O11" s="1"/>
      <c r="P11" s="7"/>
      <c r="Q11" s="1"/>
      <c r="R11" s="1"/>
      <c r="S11" s="6"/>
      <c r="T11" s="9"/>
      <c r="U11" s="9"/>
      <c r="V11" s="9"/>
      <c r="W11" s="9"/>
      <c r="X11" s="7"/>
      <c r="Y11" s="1"/>
      <c r="Z11" s="1"/>
      <c r="AA11" s="6"/>
      <c r="AB11" s="9"/>
      <c r="AC11" s="9"/>
      <c r="AD11" s="9"/>
      <c r="AE11" s="9"/>
      <c r="AF11" s="7"/>
      <c r="AG11" s="1"/>
      <c r="AH11" s="1"/>
      <c r="AI11" s="6"/>
      <c r="AJ11" s="9"/>
      <c r="AK11" s="9"/>
      <c r="AL11" s="9"/>
      <c r="AM11" s="1"/>
      <c r="AN11" s="1"/>
      <c r="AO11" s="1"/>
      <c r="AP11" s="1"/>
      <c r="AQ11" s="1"/>
      <c r="AR11" s="7"/>
      <c r="AS11" s="1"/>
      <c r="AT11" s="1"/>
      <c r="AU11" s="6"/>
      <c r="AV11" s="6"/>
      <c r="AW11" s="6"/>
      <c r="AX11" s="6"/>
      <c r="AY11" s="6"/>
      <c r="AZ11" s="6"/>
      <c r="BA11" s="2"/>
      <c r="BB11" s="10"/>
      <c r="BC11" s="10"/>
      <c r="BD11" s="10"/>
      <c r="BE11" s="10"/>
      <c r="BF11" s="10"/>
      <c r="BG11" s="2"/>
      <c r="BH11" s="2"/>
      <c r="BI11" s="6"/>
      <c r="BJ11" s="6"/>
      <c r="BK11" s="6"/>
      <c r="BL11" s="6"/>
      <c r="BM11" s="6"/>
      <c r="BN11" s="6"/>
      <c r="BO11" s="6"/>
      <c r="BP11" s="6"/>
      <c r="BQ11" s="6"/>
      <c r="BR11" s="39"/>
      <c r="BS11" s="39"/>
      <c r="BT11" s="39"/>
      <c r="BU11" s="40"/>
      <c r="BV11" s="40"/>
      <c r="CE11" s="16" t="s">
        <v>64</v>
      </c>
    </row>
    <row r="12" spans="1:83" ht="15">
      <c r="A12" s="6"/>
      <c r="B12" s="109" t="s">
        <v>29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39"/>
      <c r="BS12" s="39"/>
      <c r="BT12" s="39"/>
      <c r="BU12" s="40"/>
      <c r="BV12" s="40"/>
      <c r="CE12" s="16" t="s">
        <v>65</v>
      </c>
    </row>
    <row r="13" spans="1:83" ht="15">
      <c r="A13" s="6"/>
      <c r="B13" s="18"/>
      <c r="C13" s="4" t="s">
        <v>50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6"/>
      <c r="BA13" s="6"/>
      <c r="BB13" s="117">
        <v>300</v>
      </c>
      <c r="BC13" s="117"/>
      <c r="BD13" s="117"/>
      <c r="BE13" s="117"/>
      <c r="BF13" s="117"/>
      <c r="BG13" s="24" t="s">
        <v>36</v>
      </c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114">
        <v>0</v>
      </c>
      <c r="BS13" s="114"/>
      <c r="BT13" s="114"/>
      <c r="BU13" s="114"/>
      <c r="BV13" s="114"/>
      <c r="BW13" s="24" t="s">
        <v>36</v>
      </c>
      <c r="CE13" s="16" t="s">
        <v>66</v>
      </c>
    </row>
    <row r="14" spans="1:83" ht="15">
      <c r="A14" s="6"/>
      <c r="B14" s="18"/>
      <c r="C14" s="4" t="s">
        <v>32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6"/>
      <c r="BA14" s="6"/>
      <c r="BB14" s="117">
        <v>300</v>
      </c>
      <c r="BC14" s="117"/>
      <c r="BD14" s="117"/>
      <c r="BE14" s="117"/>
      <c r="BF14" s="117"/>
      <c r="BG14" s="24" t="s">
        <v>36</v>
      </c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116">
        <v>0</v>
      </c>
      <c r="BS14" s="116"/>
      <c r="BT14" s="116"/>
      <c r="BU14" s="116"/>
      <c r="BV14" s="116"/>
      <c r="BW14" s="24" t="s">
        <v>36</v>
      </c>
      <c r="CE14" s="16" t="s">
        <v>67</v>
      </c>
    </row>
    <row r="15" spans="1:83" ht="15">
      <c r="A15" s="6"/>
      <c r="B15" s="8"/>
      <c r="C15" s="23" t="s">
        <v>33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6"/>
      <c r="AS15" s="6"/>
      <c r="AT15" s="6"/>
      <c r="AU15" s="6"/>
      <c r="AV15" s="6"/>
      <c r="AW15" s="6"/>
      <c r="AX15" s="6"/>
      <c r="AY15" s="6"/>
      <c r="AZ15" s="6"/>
      <c r="BA15" s="2"/>
      <c r="BB15" s="117">
        <v>400</v>
      </c>
      <c r="BC15" s="117"/>
      <c r="BD15" s="117"/>
      <c r="BE15" s="117"/>
      <c r="BF15" s="117"/>
      <c r="BG15" s="24" t="s">
        <v>36</v>
      </c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114">
        <v>0</v>
      </c>
      <c r="BS15" s="114"/>
      <c r="BT15" s="114"/>
      <c r="BU15" s="114"/>
      <c r="BV15" s="114"/>
      <c r="BW15" s="24" t="s">
        <v>36</v>
      </c>
      <c r="CE15" s="16" t="s">
        <v>68</v>
      </c>
    </row>
    <row r="16" spans="1:83" ht="15">
      <c r="A16" s="6"/>
      <c r="B16" s="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6"/>
      <c r="AS16" s="6"/>
      <c r="AT16" s="6"/>
      <c r="AU16" s="6"/>
      <c r="AV16" s="6"/>
      <c r="AW16" s="6"/>
      <c r="AX16" s="6"/>
      <c r="AY16" s="6"/>
      <c r="AZ16" s="6"/>
      <c r="BA16" s="2"/>
      <c r="BB16" s="16"/>
      <c r="BC16" s="16"/>
      <c r="BD16" s="16"/>
      <c r="BE16" s="16"/>
      <c r="BF16" s="16"/>
      <c r="BG16" s="24"/>
      <c r="BH16" s="6"/>
      <c r="BI16" s="2"/>
      <c r="BJ16" s="2"/>
      <c r="BK16" s="2"/>
      <c r="BL16" s="2"/>
      <c r="BM16" s="2"/>
      <c r="BN16" s="2"/>
      <c r="BO16" s="2"/>
      <c r="BP16" s="2"/>
      <c r="BQ16" s="2"/>
      <c r="BR16" s="55"/>
      <c r="BS16" s="55"/>
      <c r="BT16" s="55"/>
      <c r="BU16" s="56"/>
      <c r="BV16" s="56"/>
      <c r="CE16" s="16" t="s">
        <v>69</v>
      </c>
    </row>
    <row r="17" spans="1:83" ht="15">
      <c r="A17" s="6"/>
      <c r="B17" s="17" t="s">
        <v>34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16"/>
      <c r="BC17" s="16"/>
      <c r="BD17" s="16"/>
      <c r="BE17" s="16"/>
      <c r="BF17" s="16"/>
      <c r="BG17" s="24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55"/>
      <c r="BS17" s="55"/>
      <c r="BT17" s="55"/>
      <c r="BU17" s="56"/>
      <c r="BV17" s="56"/>
      <c r="CE17" s="16" t="s">
        <v>70</v>
      </c>
    </row>
    <row r="18" spans="1:83" ht="15">
      <c r="A18" s="6"/>
      <c r="B18" s="6"/>
      <c r="C18" s="110" t="s">
        <v>35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119">
        <v>500</v>
      </c>
      <c r="BC18" s="119"/>
      <c r="BD18" s="119"/>
      <c r="BE18" s="119"/>
      <c r="BF18" s="119"/>
      <c r="BG18" s="24" t="s">
        <v>36</v>
      </c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120">
        <v>0</v>
      </c>
      <c r="BS18" s="120"/>
      <c r="BT18" s="120"/>
      <c r="BU18" s="120"/>
      <c r="BV18" s="120"/>
      <c r="BW18" s="24" t="s">
        <v>36</v>
      </c>
      <c r="BX18" s="44"/>
      <c r="BY18" s="44"/>
      <c r="BZ18" s="44"/>
      <c r="CA18" s="44"/>
      <c r="CB18" s="44"/>
      <c r="CE18" s="16" t="s">
        <v>71</v>
      </c>
    </row>
    <row r="19" spans="1:83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30"/>
      <c r="AR19" s="30"/>
      <c r="AS19" s="31"/>
      <c r="AT19" s="31"/>
      <c r="AU19" s="31"/>
      <c r="AV19" s="31"/>
      <c r="AW19" s="31"/>
      <c r="AX19" s="30"/>
      <c r="AY19" s="27"/>
      <c r="AZ19" s="28" t="s">
        <v>20</v>
      </c>
      <c r="BA19" s="27"/>
      <c r="BB19" s="32"/>
      <c r="BC19" s="32"/>
      <c r="BD19" s="32"/>
      <c r="BE19" s="32"/>
      <c r="BF19" s="32"/>
      <c r="BG19" s="33"/>
      <c r="BH19" s="29"/>
      <c r="BI19" s="121">
        <f>SUM(BB13:BF15,BB18)</f>
        <v>1500</v>
      </c>
      <c r="BJ19" s="121"/>
      <c r="BK19" s="121"/>
      <c r="BL19" s="121"/>
      <c r="BM19" s="121"/>
      <c r="BN19" s="36"/>
      <c r="BO19" s="36"/>
      <c r="BP19" s="48"/>
      <c r="BQ19" s="36"/>
      <c r="BR19" s="52"/>
      <c r="BS19" s="52"/>
      <c r="BT19" s="53"/>
      <c r="BU19" s="54"/>
      <c r="BV19" s="54"/>
      <c r="BW19" s="50"/>
      <c r="BX19" s="122">
        <f>SUM(BR11:BV18)</f>
        <v>0</v>
      </c>
      <c r="BY19" s="123"/>
      <c r="BZ19" s="123"/>
      <c r="CA19" s="123"/>
      <c r="CB19" s="123"/>
      <c r="CE19" s="16" t="s">
        <v>72</v>
      </c>
    </row>
    <row r="20" spans="1:83" ht="15">
      <c r="A20" s="6"/>
      <c r="B20" s="17" t="s">
        <v>45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16"/>
      <c r="BC20" s="16"/>
      <c r="BD20" s="16"/>
      <c r="BE20" s="16"/>
      <c r="BF20" s="16"/>
      <c r="BG20" s="25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55"/>
      <c r="BS20" s="55"/>
      <c r="BT20" s="55"/>
      <c r="BU20" s="56"/>
      <c r="BV20" s="56"/>
      <c r="BX20" s="44"/>
      <c r="BY20" s="44"/>
      <c r="BZ20" s="44"/>
      <c r="CA20" s="44"/>
      <c r="CB20" s="44"/>
      <c r="CE20" s="16" t="s">
        <v>73</v>
      </c>
    </row>
    <row r="21" spans="1:83" ht="15">
      <c r="A21" s="2"/>
      <c r="B21" s="110" t="s">
        <v>21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"/>
      <c r="AS21" s="7"/>
      <c r="AT21" s="1"/>
      <c r="AU21" s="1"/>
      <c r="AV21" s="1"/>
      <c r="AW21" s="6"/>
      <c r="AX21" s="2"/>
      <c r="AY21" s="2"/>
      <c r="AZ21" s="2"/>
      <c r="BA21" s="2"/>
      <c r="BB21" s="117">
        <v>200</v>
      </c>
      <c r="BC21" s="117"/>
      <c r="BD21" s="117"/>
      <c r="BE21" s="117"/>
      <c r="BF21" s="117"/>
      <c r="BG21" s="24" t="s">
        <v>36</v>
      </c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114">
        <v>0</v>
      </c>
      <c r="BS21" s="114"/>
      <c r="BT21" s="114"/>
      <c r="BU21" s="114"/>
      <c r="BV21" s="114"/>
      <c r="BW21" s="24" t="s">
        <v>36</v>
      </c>
      <c r="BX21" s="44"/>
      <c r="BY21" s="44"/>
      <c r="BZ21" s="44"/>
      <c r="CA21" s="44"/>
      <c r="CB21" s="44"/>
      <c r="CE21" s="16" t="s">
        <v>74</v>
      </c>
    </row>
    <row r="22" spans="1:83" ht="15">
      <c r="A22" s="2"/>
      <c r="B22" s="23" t="s">
        <v>38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1"/>
      <c r="AS22" s="7"/>
      <c r="AT22" s="1"/>
      <c r="AU22" s="1"/>
      <c r="AV22" s="1"/>
      <c r="AW22" s="6"/>
      <c r="AX22" s="2"/>
      <c r="AY22" s="2"/>
      <c r="AZ22" s="2"/>
      <c r="BA22" s="2"/>
      <c r="BB22" s="140">
        <v>0</v>
      </c>
      <c r="BC22" s="140"/>
      <c r="BD22" s="140"/>
      <c r="BE22" s="140"/>
      <c r="BF22" s="140"/>
      <c r="BG22" s="24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120">
        <v>0</v>
      </c>
      <c r="BS22" s="120"/>
      <c r="BT22" s="120"/>
      <c r="BU22" s="120"/>
      <c r="BV22" s="120"/>
      <c r="BW22" s="24"/>
      <c r="BX22" s="44"/>
      <c r="BY22" s="44"/>
      <c r="BZ22" s="44"/>
      <c r="CA22" s="44"/>
      <c r="CB22" s="44"/>
      <c r="CE22" s="16" t="s">
        <v>75</v>
      </c>
    </row>
    <row r="23" spans="1:83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8" t="s">
        <v>37</v>
      </c>
      <c r="BA23" s="27"/>
      <c r="BB23" s="27"/>
      <c r="BC23" s="27"/>
      <c r="BD23" s="27"/>
      <c r="BE23" s="27"/>
      <c r="BF23" s="27"/>
      <c r="BG23" s="27"/>
      <c r="BH23" s="27"/>
      <c r="BI23" s="121">
        <f>SUM(BB21:BF22)</f>
        <v>200</v>
      </c>
      <c r="BJ23" s="126"/>
      <c r="BK23" s="126"/>
      <c r="BL23" s="126"/>
      <c r="BM23" s="126"/>
      <c r="BN23" s="37"/>
      <c r="BO23" s="37"/>
      <c r="BP23" s="47"/>
      <c r="BQ23" s="37"/>
      <c r="BR23" s="52"/>
      <c r="BS23" s="52"/>
      <c r="BT23" s="53"/>
      <c r="BU23" s="54"/>
      <c r="BV23" s="54"/>
      <c r="BW23" s="50"/>
      <c r="BX23" s="122">
        <f>SUM(BR21:BV22)</f>
        <v>0</v>
      </c>
      <c r="BY23" s="123"/>
      <c r="BZ23" s="123"/>
      <c r="CA23" s="123"/>
      <c r="CB23" s="123"/>
      <c r="CE23" s="16" t="s">
        <v>76</v>
      </c>
    </row>
    <row r="24" spans="1:83" ht="15">
      <c r="A24" s="17"/>
      <c r="B24" s="17" t="s">
        <v>41</v>
      </c>
      <c r="C24" s="17"/>
      <c r="D24" s="17"/>
      <c r="E24" s="17"/>
      <c r="F24" s="17"/>
      <c r="G24" s="17"/>
      <c r="H24" s="17"/>
      <c r="I24" s="17"/>
      <c r="J24" s="18"/>
      <c r="K24" s="18"/>
      <c r="L24" s="18"/>
      <c r="M24" s="18"/>
      <c r="N24" s="18"/>
      <c r="O24" s="18"/>
      <c r="P24" s="18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55"/>
      <c r="BS24" s="55"/>
      <c r="BT24" s="55"/>
      <c r="BU24" s="56"/>
      <c r="BV24" s="56"/>
      <c r="BX24" s="44"/>
      <c r="BY24" s="44"/>
      <c r="BZ24" s="44"/>
      <c r="CA24" s="44"/>
      <c r="CB24" s="44"/>
      <c r="CE24" s="16" t="s">
        <v>77</v>
      </c>
    </row>
    <row r="25" spans="1:83" ht="15">
      <c r="A25" s="16"/>
      <c r="B25" s="109" t="s">
        <v>42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117">
        <v>750</v>
      </c>
      <c r="BC25" s="117"/>
      <c r="BD25" s="117"/>
      <c r="BE25" s="117"/>
      <c r="BF25" s="117"/>
      <c r="BG25" s="24" t="s">
        <v>36</v>
      </c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114">
        <v>0</v>
      </c>
      <c r="BS25" s="114"/>
      <c r="BT25" s="114"/>
      <c r="BU25" s="114"/>
      <c r="BV25" s="114"/>
      <c r="BW25" s="24" t="s">
        <v>36</v>
      </c>
      <c r="BX25" s="44"/>
      <c r="BY25" s="44"/>
      <c r="BZ25" s="44"/>
      <c r="CA25" s="44"/>
      <c r="CB25" s="44"/>
      <c r="CE25" s="16" t="s">
        <v>78</v>
      </c>
    </row>
    <row r="26" spans="1:80" ht="15">
      <c r="A26" s="2"/>
      <c r="B26" s="4"/>
      <c r="C26" s="4"/>
      <c r="D26" s="4"/>
      <c r="E26" s="4"/>
      <c r="F26" s="4"/>
      <c r="G26" s="4"/>
      <c r="H26" s="4"/>
      <c r="I26" s="4"/>
      <c r="J26" s="4"/>
      <c r="K26" s="4"/>
      <c r="L26" s="7"/>
      <c r="M26" s="1"/>
      <c r="N26" s="1"/>
      <c r="O26" s="6"/>
      <c r="P26" s="1"/>
      <c r="Q26" s="1"/>
      <c r="R26" s="1"/>
      <c r="S26" s="1"/>
      <c r="T26" s="1"/>
      <c r="U26" s="7"/>
      <c r="V26" s="1"/>
      <c r="W26" s="1"/>
      <c r="X26" s="6"/>
      <c r="Y26" s="11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30"/>
      <c r="AQ26" s="30"/>
      <c r="AR26" s="30"/>
      <c r="AS26" s="30"/>
      <c r="AT26" s="30"/>
      <c r="AU26" s="30"/>
      <c r="AV26" s="30"/>
      <c r="AW26" s="30"/>
      <c r="AX26" s="30"/>
      <c r="AY26" s="29"/>
      <c r="AZ26" s="28" t="s">
        <v>23</v>
      </c>
      <c r="BA26" s="29"/>
      <c r="BB26" s="12"/>
      <c r="BC26" s="12"/>
      <c r="BD26" s="12"/>
      <c r="BE26" s="12"/>
      <c r="BF26" s="12"/>
      <c r="BG26" s="29"/>
      <c r="BH26" s="29"/>
      <c r="BI26" s="121">
        <f>SUM(BB25:BF25)</f>
        <v>750</v>
      </c>
      <c r="BJ26" s="121"/>
      <c r="BK26" s="121"/>
      <c r="BL26" s="121"/>
      <c r="BM26" s="121"/>
      <c r="BN26" s="36"/>
      <c r="BO26" s="36"/>
      <c r="BP26" s="48"/>
      <c r="BQ26" s="36"/>
      <c r="BR26" s="52"/>
      <c r="BS26" s="52"/>
      <c r="BT26" s="53"/>
      <c r="BU26" s="54"/>
      <c r="BV26" s="54"/>
      <c r="BW26" s="50"/>
      <c r="BX26" s="122">
        <f>SUM(BR25:BV25)</f>
        <v>0</v>
      </c>
      <c r="BY26" s="123"/>
      <c r="BZ26" s="123"/>
      <c r="CA26" s="123"/>
      <c r="CB26" s="123"/>
    </row>
    <row r="27" spans="1:80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55"/>
      <c r="BS27" s="55"/>
      <c r="BT27" s="55"/>
      <c r="BU27" s="56"/>
      <c r="BV27" s="56"/>
      <c r="BX27" s="44"/>
      <c r="BY27" s="44"/>
      <c r="BZ27" s="44"/>
      <c r="CA27" s="44"/>
      <c r="CB27" s="44"/>
    </row>
    <row r="28" spans="1:80" ht="15">
      <c r="A28" s="6"/>
      <c r="B28" s="17" t="s">
        <v>44</v>
      </c>
      <c r="C28" s="19"/>
      <c r="D28" s="19"/>
      <c r="E28" s="19"/>
      <c r="F28" s="19"/>
      <c r="G28" s="19"/>
      <c r="H28" s="19"/>
      <c r="I28" s="19"/>
      <c r="J28" s="19"/>
      <c r="K28" s="19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2"/>
      <c r="BC28" s="2"/>
      <c r="BD28" s="2"/>
      <c r="BE28" s="2"/>
      <c r="BF28" s="2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55"/>
      <c r="BS28" s="55"/>
      <c r="BT28" s="55"/>
      <c r="BU28" s="56"/>
      <c r="BV28" s="56"/>
      <c r="BX28" s="44"/>
      <c r="BY28" s="44"/>
      <c r="BZ28" s="44"/>
      <c r="CA28" s="44"/>
      <c r="CB28" s="44"/>
    </row>
    <row r="29" spans="1:80" ht="15">
      <c r="A29" s="2"/>
      <c r="B29" s="127" t="s">
        <v>47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132">
        <v>0</v>
      </c>
      <c r="BC29" s="132"/>
      <c r="BD29" s="132"/>
      <c r="BE29" s="132"/>
      <c r="BF29" s="13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114">
        <v>0</v>
      </c>
      <c r="BS29" s="114"/>
      <c r="BT29" s="114"/>
      <c r="BU29" s="114"/>
      <c r="BV29" s="114"/>
      <c r="BX29" s="44"/>
      <c r="BY29" s="44"/>
      <c r="BZ29" s="44"/>
      <c r="CA29" s="44"/>
      <c r="CB29" s="44"/>
    </row>
    <row r="30" spans="1:80" ht="15">
      <c r="A30" s="2"/>
      <c r="B30" s="16" t="s">
        <v>48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132">
        <v>0</v>
      </c>
      <c r="BC30" s="132"/>
      <c r="BD30" s="132"/>
      <c r="BE30" s="132"/>
      <c r="BF30" s="13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114">
        <v>0</v>
      </c>
      <c r="BS30" s="114"/>
      <c r="BT30" s="114"/>
      <c r="BU30" s="114"/>
      <c r="BV30" s="114"/>
      <c r="BX30" s="44"/>
      <c r="BY30" s="44"/>
      <c r="BZ30" s="44"/>
      <c r="CA30" s="44"/>
      <c r="CB30" s="44"/>
    </row>
    <row r="31" spans="1:80" ht="15">
      <c r="A31" s="2"/>
      <c r="B31" s="127" t="s">
        <v>24</v>
      </c>
      <c r="C31" s="127"/>
      <c r="D31" s="127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9"/>
      <c r="AN31" s="129"/>
      <c r="AO31" s="129"/>
      <c r="AP31" s="129"/>
      <c r="AQ31" s="129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130">
        <v>0</v>
      </c>
      <c r="BC31" s="130"/>
      <c r="BD31" s="130"/>
      <c r="BE31" s="130"/>
      <c r="BF31" s="130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131">
        <v>0</v>
      </c>
      <c r="BS31" s="131"/>
      <c r="BT31" s="131"/>
      <c r="BU31" s="131"/>
      <c r="BV31" s="131"/>
      <c r="BX31" s="44"/>
      <c r="BY31" s="44"/>
      <c r="BZ31" s="44"/>
      <c r="CA31" s="44"/>
      <c r="CB31" s="44"/>
    </row>
    <row r="32" spans="1:80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8" t="s">
        <v>25</v>
      </c>
      <c r="BA32" s="27"/>
      <c r="BB32" s="29"/>
      <c r="BC32" s="29"/>
      <c r="BD32" s="29"/>
      <c r="BE32" s="29"/>
      <c r="BF32" s="29"/>
      <c r="BG32" s="27"/>
      <c r="BH32" s="29"/>
      <c r="BI32" s="121">
        <f>BB29+BB30+BB31</f>
        <v>0</v>
      </c>
      <c r="BJ32" s="121"/>
      <c r="BK32" s="121"/>
      <c r="BL32" s="121"/>
      <c r="BM32" s="121"/>
      <c r="BN32" s="36"/>
      <c r="BO32" s="36"/>
      <c r="BP32" s="48"/>
      <c r="BQ32" s="36"/>
      <c r="BR32" s="52"/>
      <c r="BS32" s="52"/>
      <c r="BT32" s="53"/>
      <c r="BU32" s="54"/>
      <c r="BV32" s="54"/>
      <c r="BW32" s="50"/>
      <c r="BX32" s="122">
        <f>SUM(BR29:BV31)</f>
        <v>0</v>
      </c>
      <c r="BY32" s="123"/>
      <c r="BZ32" s="123"/>
      <c r="CA32" s="123"/>
      <c r="CB32" s="123"/>
    </row>
    <row r="33" spans="1:80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2"/>
      <c r="BC33" s="2"/>
      <c r="BD33" s="2"/>
      <c r="BE33" s="2"/>
      <c r="BF33" s="2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55"/>
      <c r="BS33" s="55"/>
      <c r="BT33" s="55"/>
      <c r="BU33" s="56"/>
      <c r="BV33" s="56"/>
      <c r="BX33" s="44"/>
      <c r="BY33" s="44"/>
      <c r="BZ33" s="44"/>
      <c r="CA33" s="44"/>
      <c r="CB33" s="44"/>
    </row>
    <row r="34" spans="1:80" ht="15">
      <c r="A34" s="6"/>
      <c r="B34" s="17" t="s">
        <v>39</v>
      </c>
      <c r="C34" s="1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2"/>
      <c r="BC34" s="2"/>
      <c r="BD34" s="2"/>
      <c r="BE34" s="2"/>
      <c r="BF34" s="2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55"/>
      <c r="BS34" s="55"/>
      <c r="BT34" s="55"/>
      <c r="BU34" s="56"/>
      <c r="BV34" s="56"/>
      <c r="BX34" s="44"/>
      <c r="BY34" s="44"/>
      <c r="BZ34" s="44"/>
      <c r="CA34" s="44"/>
      <c r="CB34" s="44"/>
    </row>
    <row r="35" spans="1:80" ht="15">
      <c r="A35" s="2"/>
      <c r="B35" s="127" t="s">
        <v>26</v>
      </c>
      <c r="C35" s="127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132">
        <v>0</v>
      </c>
      <c r="BC35" s="132"/>
      <c r="BD35" s="132"/>
      <c r="BE35" s="132"/>
      <c r="BF35" s="13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114">
        <v>0</v>
      </c>
      <c r="BS35" s="114"/>
      <c r="BT35" s="114"/>
      <c r="BU35" s="114"/>
      <c r="BV35" s="114"/>
      <c r="BX35" s="44"/>
      <c r="BY35" s="44"/>
      <c r="BZ35" s="44"/>
      <c r="CA35" s="44"/>
      <c r="CB35" s="44"/>
    </row>
    <row r="36" spans="1:80" ht="15">
      <c r="A36" s="2"/>
      <c r="B36" s="127" t="s">
        <v>26</v>
      </c>
      <c r="C36" s="127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4"/>
      <c r="AL36" s="134"/>
      <c r="AM36" s="134"/>
      <c r="AN36" s="134"/>
      <c r="AO36" s="134"/>
      <c r="AP36" s="134"/>
      <c r="AQ36" s="134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130">
        <v>0</v>
      </c>
      <c r="BC36" s="130"/>
      <c r="BD36" s="130"/>
      <c r="BE36" s="130"/>
      <c r="BF36" s="130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120">
        <v>0</v>
      </c>
      <c r="BS36" s="120"/>
      <c r="BT36" s="120"/>
      <c r="BU36" s="120"/>
      <c r="BV36" s="120"/>
      <c r="BX36" s="44"/>
      <c r="BY36" s="44"/>
      <c r="BZ36" s="44"/>
      <c r="CA36" s="44"/>
      <c r="CB36" s="44"/>
    </row>
    <row r="37" spans="1:80" ht="15">
      <c r="A37" s="6"/>
      <c r="B37" s="17"/>
      <c r="C37" s="1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8" t="s">
        <v>27</v>
      </c>
      <c r="BA37" s="27"/>
      <c r="BB37" s="29"/>
      <c r="BC37" s="29"/>
      <c r="BD37" s="29"/>
      <c r="BE37" s="29"/>
      <c r="BF37" s="29"/>
      <c r="BG37" s="27"/>
      <c r="BH37" s="29"/>
      <c r="BI37" s="121">
        <f>BB35+BB36</f>
        <v>0</v>
      </c>
      <c r="BJ37" s="121"/>
      <c r="BK37" s="121"/>
      <c r="BL37" s="121"/>
      <c r="BM37" s="121"/>
      <c r="BN37" s="36"/>
      <c r="BO37" s="36"/>
      <c r="BP37" s="48"/>
      <c r="BQ37" s="36"/>
      <c r="BR37" s="52"/>
      <c r="BS37" s="52"/>
      <c r="BT37" s="53"/>
      <c r="BU37" s="54"/>
      <c r="BV37" s="54"/>
      <c r="BW37" s="50"/>
      <c r="BX37" s="122">
        <f>SUM(BR35:BV36)</f>
        <v>0</v>
      </c>
      <c r="BY37" s="123"/>
      <c r="BZ37" s="123"/>
      <c r="CA37" s="123"/>
      <c r="CB37" s="123"/>
    </row>
    <row r="38" spans="1:80" ht="15">
      <c r="A38" s="6"/>
      <c r="B38" s="17"/>
      <c r="C38" s="1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1"/>
      <c r="BA38" s="6"/>
      <c r="BB38" s="2"/>
      <c r="BC38" s="2"/>
      <c r="BD38" s="2"/>
      <c r="BE38" s="2"/>
      <c r="BF38" s="2"/>
      <c r="BG38" s="6"/>
      <c r="BH38" s="2"/>
      <c r="BI38" s="62"/>
      <c r="BJ38" s="62"/>
      <c r="BK38" s="62"/>
      <c r="BL38" s="62"/>
      <c r="BM38" s="62"/>
      <c r="BN38" s="48"/>
      <c r="BO38" s="48"/>
      <c r="BP38" s="48"/>
      <c r="BQ38" s="48"/>
      <c r="BR38" s="55"/>
      <c r="BS38" s="55"/>
      <c r="BT38" s="65"/>
      <c r="BU38" s="56"/>
      <c r="BV38" s="56"/>
      <c r="BX38" s="63"/>
      <c r="BY38" s="64"/>
      <c r="BZ38" s="64"/>
      <c r="CA38" s="64"/>
      <c r="CB38" s="64"/>
    </row>
    <row r="39" spans="1:80" ht="15">
      <c r="A39" s="6"/>
      <c r="B39" s="17" t="s">
        <v>109</v>
      </c>
      <c r="C39" s="17"/>
      <c r="D39" s="17"/>
      <c r="E39" s="17"/>
      <c r="F39" s="17"/>
      <c r="G39" s="17"/>
      <c r="H39" s="17"/>
      <c r="I39" s="17"/>
      <c r="J39" s="18"/>
      <c r="K39" s="18"/>
      <c r="L39" s="18"/>
      <c r="M39" s="18"/>
      <c r="N39" s="18"/>
      <c r="O39" s="18"/>
      <c r="P39" s="18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39"/>
      <c r="BS39" s="39"/>
      <c r="BT39" s="39"/>
      <c r="BU39" s="40"/>
      <c r="BV39" s="40"/>
      <c r="BX39" s="44"/>
      <c r="BY39" s="44"/>
      <c r="BZ39" s="44"/>
      <c r="CA39" s="44"/>
      <c r="CB39" s="44"/>
    </row>
    <row r="40" spans="1:80" ht="15">
      <c r="A40" s="6"/>
      <c r="B40" s="17" t="s">
        <v>118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6" t="s">
        <v>107</v>
      </c>
      <c r="R40" s="17"/>
      <c r="S40" s="17"/>
      <c r="T40" s="17"/>
      <c r="U40" s="17"/>
      <c r="V40" s="17"/>
      <c r="W40" s="17" t="s">
        <v>10</v>
      </c>
      <c r="X40" s="111"/>
      <c r="Y40" s="111"/>
      <c r="Z40" s="17" t="s">
        <v>12</v>
      </c>
      <c r="AA40" s="16" t="s">
        <v>108</v>
      </c>
      <c r="AB40" s="17"/>
      <c r="AC40" s="17"/>
      <c r="AD40" s="17"/>
      <c r="AE40" s="17"/>
      <c r="AF40" s="17" t="s">
        <v>10</v>
      </c>
      <c r="AG40" s="111"/>
      <c r="AH40" s="111"/>
      <c r="AI40" s="17" t="s">
        <v>11</v>
      </c>
      <c r="AJ40" s="17"/>
      <c r="AK40" s="17"/>
      <c r="AL40" s="17"/>
      <c r="AM40" s="17"/>
      <c r="AN40" s="17"/>
      <c r="AO40" s="17"/>
      <c r="AP40" s="17"/>
      <c r="AQ40" s="17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117">
        <f>X40*AG40</f>
        <v>0</v>
      </c>
      <c r="BC40" s="117"/>
      <c r="BD40" s="117"/>
      <c r="BE40" s="117"/>
      <c r="BF40" s="117"/>
      <c r="BG40" s="24" t="s">
        <v>36</v>
      </c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114">
        <v>0</v>
      </c>
      <c r="BS40" s="114"/>
      <c r="BT40" s="114"/>
      <c r="BU40" s="114"/>
      <c r="BV40" s="114"/>
      <c r="BW40" s="24" t="s">
        <v>36</v>
      </c>
      <c r="BX40" s="44"/>
      <c r="BY40" s="44"/>
      <c r="BZ40" s="44"/>
      <c r="CA40" s="44"/>
      <c r="CB40" s="44"/>
    </row>
    <row r="41" spans="1:80" ht="15">
      <c r="A41" s="6"/>
      <c r="B41" s="4"/>
      <c r="C41" s="4"/>
      <c r="D41" s="4"/>
      <c r="E41" s="4"/>
      <c r="F41" s="4"/>
      <c r="G41" s="4"/>
      <c r="H41" s="4"/>
      <c r="I41" s="4"/>
      <c r="J41" s="4"/>
      <c r="K41" s="4"/>
      <c r="L41" s="7"/>
      <c r="M41" s="1"/>
      <c r="N41" s="1"/>
      <c r="O41" s="6"/>
      <c r="P41" s="1"/>
      <c r="Q41" s="1"/>
      <c r="R41" s="1"/>
      <c r="S41" s="1"/>
      <c r="T41" s="1"/>
      <c r="U41" s="7"/>
      <c r="V41" s="1"/>
      <c r="W41" s="1"/>
      <c r="X41" s="6"/>
      <c r="Y41" s="11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30"/>
      <c r="AQ41" s="30"/>
      <c r="AR41" s="30"/>
      <c r="AS41" s="30"/>
      <c r="AT41" s="30"/>
      <c r="AU41" s="30"/>
      <c r="AV41" s="30"/>
      <c r="AW41" s="30"/>
      <c r="AX41" s="30"/>
      <c r="AY41" s="29"/>
      <c r="AZ41" s="28" t="s">
        <v>112</v>
      </c>
      <c r="BA41" s="29"/>
      <c r="BB41" s="12"/>
      <c r="BC41" s="12"/>
      <c r="BD41" s="12"/>
      <c r="BE41" s="12"/>
      <c r="BF41" s="12"/>
      <c r="BG41" s="29"/>
      <c r="BH41" s="29"/>
      <c r="BI41" s="121">
        <f>SUM(BB40:BF40)</f>
        <v>0</v>
      </c>
      <c r="BJ41" s="121"/>
      <c r="BK41" s="121"/>
      <c r="BL41" s="121"/>
      <c r="BM41" s="121"/>
      <c r="BN41" s="36"/>
      <c r="BO41" s="36"/>
      <c r="BP41" s="48"/>
      <c r="BQ41" s="36"/>
      <c r="BR41" s="41"/>
      <c r="BS41" s="41"/>
      <c r="BT41" s="42"/>
      <c r="BU41" s="49"/>
      <c r="BV41" s="49"/>
      <c r="BW41" s="50"/>
      <c r="BX41" s="122">
        <f>SUM(BR40:BV40)</f>
        <v>0</v>
      </c>
      <c r="BY41" s="123"/>
      <c r="BZ41" s="123"/>
      <c r="CA41" s="123"/>
      <c r="CB41" s="123"/>
    </row>
    <row r="42" spans="1:80" ht="15">
      <c r="A42" s="6"/>
      <c r="B42" s="17"/>
      <c r="C42" s="1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2"/>
      <c r="BC42" s="2"/>
      <c r="BD42" s="2"/>
      <c r="BE42" s="2"/>
      <c r="BF42" s="2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55"/>
      <c r="BS42" s="55"/>
      <c r="BT42" s="55"/>
      <c r="BU42" s="56"/>
      <c r="BV42" s="56"/>
      <c r="BX42" s="44"/>
      <c r="BY42" s="44"/>
      <c r="BZ42" s="44"/>
      <c r="CA42" s="44"/>
      <c r="CB42" s="44"/>
    </row>
    <row r="43" spans="1:80" ht="15">
      <c r="A43" s="6"/>
      <c r="B43" s="17" t="s">
        <v>104</v>
      </c>
      <c r="C43" s="1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2"/>
      <c r="BC43" s="2"/>
      <c r="BD43" s="2"/>
      <c r="BE43" s="2"/>
      <c r="BF43" s="2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55"/>
      <c r="BS43" s="55"/>
      <c r="BT43" s="55"/>
      <c r="BU43" s="56"/>
      <c r="BV43" s="56"/>
      <c r="BX43" s="44"/>
      <c r="BY43" s="44"/>
      <c r="BZ43" s="44"/>
      <c r="CA43" s="44"/>
      <c r="CB43" s="44"/>
    </row>
    <row r="44" spans="1:80" ht="15">
      <c r="A44" s="6"/>
      <c r="B44" s="127" t="s">
        <v>26</v>
      </c>
      <c r="C44" s="127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00" t="s">
        <v>22</v>
      </c>
      <c r="AS44" s="100"/>
      <c r="AT44" s="10" t="s">
        <v>22</v>
      </c>
      <c r="AU44" s="2"/>
      <c r="AV44" s="2"/>
      <c r="AW44" s="2"/>
      <c r="AX44" s="2"/>
      <c r="AY44" s="2"/>
      <c r="AZ44" s="2" t="s">
        <v>22</v>
      </c>
      <c r="BA44" s="2"/>
      <c r="BB44" s="132">
        <v>0</v>
      </c>
      <c r="BC44" s="132"/>
      <c r="BD44" s="132"/>
      <c r="BE44" s="132"/>
      <c r="BF44" s="13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114">
        <v>0</v>
      </c>
      <c r="BS44" s="114"/>
      <c r="BT44" s="114"/>
      <c r="BU44" s="114"/>
      <c r="BV44" s="114"/>
      <c r="BX44" s="44"/>
      <c r="BY44" s="44"/>
      <c r="BZ44" s="44"/>
      <c r="CA44" s="44"/>
      <c r="CB44" s="44"/>
    </row>
    <row r="45" spans="1:80" ht="15">
      <c r="A45" s="6"/>
      <c r="B45" s="127" t="s">
        <v>26</v>
      </c>
      <c r="C45" s="127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130">
        <v>0</v>
      </c>
      <c r="BC45" s="130"/>
      <c r="BD45" s="130"/>
      <c r="BE45" s="130"/>
      <c r="BF45" s="130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131">
        <v>0</v>
      </c>
      <c r="BS45" s="131"/>
      <c r="BT45" s="131"/>
      <c r="BU45" s="131"/>
      <c r="BV45" s="131"/>
      <c r="BX45" s="44"/>
      <c r="BY45" s="44"/>
      <c r="BZ45" s="44"/>
      <c r="CA45" s="44"/>
      <c r="CB45" s="44"/>
    </row>
    <row r="46" spans="1:80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27"/>
      <c r="AT46" s="27"/>
      <c r="AU46" s="27"/>
      <c r="AV46" s="27"/>
      <c r="AW46" s="27"/>
      <c r="AX46" s="27"/>
      <c r="AY46" s="27"/>
      <c r="AZ46" s="28" t="s">
        <v>28</v>
      </c>
      <c r="BA46" s="27"/>
      <c r="BB46" s="27"/>
      <c r="BC46" s="27"/>
      <c r="BD46" s="27"/>
      <c r="BE46" s="27"/>
      <c r="BF46" s="27"/>
      <c r="BG46" s="27"/>
      <c r="BH46" s="29"/>
      <c r="BI46" s="121">
        <f>BB44+BB45</f>
        <v>0</v>
      </c>
      <c r="BJ46" s="121"/>
      <c r="BK46" s="121"/>
      <c r="BL46" s="121"/>
      <c r="BM46" s="121"/>
      <c r="BN46" s="36"/>
      <c r="BO46" s="36"/>
      <c r="BP46" s="48"/>
      <c r="BQ46" s="36"/>
      <c r="BR46" s="41"/>
      <c r="BS46" s="41"/>
      <c r="BT46" s="42"/>
      <c r="BU46" s="49"/>
      <c r="BV46" s="49"/>
      <c r="BW46" s="50"/>
      <c r="BX46" s="122">
        <f>SUM(BR44:BV45)</f>
        <v>0</v>
      </c>
      <c r="BY46" s="123"/>
      <c r="BZ46" s="123"/>
      <c r="CA46" s="123"/>
      <c r="CB46" s="123"/>
    </row>
    <row r="47" spans="1:80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X47" s="44"/>
      <c r="BY47" s="44"/>
      <c r="BZ47" s="44"/>
      <c r="CA47" s="44"/>
      <c r="CB47" s="44"/>
    </row>
    <row r="48" spans="1:80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X48" s="44"/>
      <c r="BY48" s="44"/>
      <c r="BZ48" s="44"/>
      <c r="CA48" s="44"/>
      <c r="CB48" s="44"/>
    </row>
    <row r="49" spans="1:80" ht="18.6" thickBot="1">
      <c r="A49" s="6"/>
      <c r="B49" s="21" t="s">
        <v>89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6"/>
      <c r="AK49" s="6"/>
      <c r="AL49" s="6"/>
      <c r="AM49" s="6"/>
      <c r="AN49" s="6"/>
      <c r="AO49" s="6"/>
      <c r="AP49" s="6"/>
      <c r="AQ49" s="6"/>
      <c r="AR49" s="6"/>
      <c r="AS49" s="46"/>
      <c r="AT49" s="46"/>
      <c r="AU49" s="46"/>
      <c r="AV49" s="136" t="s">
        <v>53</v>
      </c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43"/>
      <c r="BH49" s="136">
        <f>SUM(BI19+BI23+BI26+BI32+BI37+BI46+BI41)</f>
        <v>2450</v>
      </c>
      <c r="BI49" s="136"/>
      <c r="BJ49" s="136"/>
      <c r="BK49" s="136"/>
      <c r="BL49" s="136"/>
      <c r="BM49" s="136"/>
      <c r="BN49" s="38"/>
      <c r="BO49" s="138" t="s">
        <v>54</v>
      </c>
      <c r="BP49" s="138"/>
      <c r="BQ49" s="138"/>
      <c r="BR49" s="138"/>
      <c r="BS49" s="138"/>
      <c r="BT49" s="138"/>
      <c r="BU49" s="138"/>
      <c r="BV49" s="138"/>
      <c r="BW49" s="45"/>
      <c r="BX49" s="139">
        <f>SUM(BX19+BX23+BX26+BX32+BX37+BX46+BX41)</f>
        <v>0</v>
      </c>
      <c r="BY49" s="138"/>
      <c r="BZ49" s="138"/>
      <c r="CA49" s="138"/>
      <c r="CB49" s="138"/>
    </row>
    <row r="50" ht="15" thickTop="1"/>
  </sheetData>
  <sheetProtection algorithmName="SHA-512" hashValue="cvWhi+jkmeBCvJ8K5tJ7STjs9oUQ66yTZR0emnGspCWxqkqKBVgNeYVJFZJU45ic6pKjPw2HOCTkISy/Z6GkGw==" saltValue="GNUVa6DEXwwRvzPlC6Kzbw==" spinCount="100000" sheet="1" objects="1" scenarios="1" selectLockedCells="1"/>
  <mergeCells count="80">
    <mergeCell ref="AG40:AH40"/>
    <mergeCell ref="Q49:AI49"/>
    <mergeCell ref="AV49:BF49"/>
    <mergeCell ref="BH49:BM49"/>
    <mergeCell ref="BO49:BV49"/>
    <mergeCell ref="X40:Y40"/>
    <mergeCell ref="BX49:CB49"/>
    <mergeCell ref="BR14:BV14"/>
    <mergeCell ref="B45:C45"/>
    <mergeCell ref="D45:AQ45"/>
    <mergeCell ref="BB45:BF45"/>
    <mergeCell ref="BR45:BV45"/>
    <mergeCell ref="B35:C35"/>
    <mergeCell ref="D35:AQ35"/>
    <mergeCell ref="BB35:BF35"/>
    <mergeCell ref="BR35:BV35"/>
    <mergeCell ref="B36:C36"/>
    <mergeCell ref="D36:AQ36"/>
    <mergeCell ref="BB36:BF36"/>
    <mergeCell ref="BR36:BV36"/>
    <mergeCell ref="B31:D31"/>
    <mergeCell ref="E31:AQ31"/>
    <mergeCell ref="BB31:BF31"/>
    <mergeCell ref="BI46:BM46"/>
    <mergeCell ref="BX46:CB46"/>
    <mergeCell ref="BI37:BM37"/>
    <mergeCell ref="BX37:CB37"/>
    <mergeCell ref="BB40:BF40"/>
    <mergeCell ref="BR40:BV40"/>
    <mergeCell ref="BI41:BM41"/>
    <mergeCell ref="BX41:CB41"/>
    <mergeCell ref="BR31:BV31"/>
    <mergeCell ref="BI32:BM32"/>
    <mergeCell ref="BX32:CB32"/>
    <mergeCell ref="B44:C44"/>
    <mergeCell ref="D44:AQ44"/>
    <mergeCell ref="AR44:AS44"/>
    <mergeCell ref="BB44:BF44"/>
    <mergeCell ref="BR44:BV44"/>
    <mergeCell ref="BX26:CB26"/>
    <mergeCell ref="B29:AE29"/>
    <mergeCell ref="BB29:BF29"/>
    <mergeCell ref="BR29:BV29"/>
    <mergeCell ref="BB30:BF30"/>
    <mergeCell ref="BR30:BV30"/>
    <mergeCell ref="BI26:BM26"/>
    <mergeCell ref="BX23:CB23"/>
    <mergeCell ref="B25:AQ25"/>
    <mergeCell ref="BB25:BF25"/>
    <mergeCell ref="BR25:BV25"/>
    <mergeCell ref="BX19:CB19"/>
    <mergeCell ref="B21:AQ21"/>
    <mergeCell ref="BB21:BF21"/>
    <mergeCell ref="BR21:BV21"/>
    <mergeCell ref="BB22:BF22"/>
    <mergeCell ref="BR22:BV22"/>
    <mergeCell ref="BR15:BV15"/>
    <mergeCell ref="BI19:BM19"/>
    <mergeCell ref="BI23:BM23"/>
    <mergeCell ref="AT6:AX6"/>
    <mergeCell ref="B12:AY12"/>
    <mergeCell ref="BB13:BF13"/>
    <mergeCell ref="BB14:BF14"/>
    <mergeCell ref="BB15:BF15"/>
    <mergeCell ref="A1:CC1"/>
    <mergeCell ref="A2:CC2"/>
    <mergeCell ref="BB4:BE4"/>
    <mergeCell ref="BF4:BQ4"/>
    <mergeCell ref="C18:AQ18"/>
    <mergeCell ref="BB18:BF18"/>
    <mergeCell ref="BR18:BV18"/>
    <mergeCell ref="BR13:BV13"/>
    <mergeCell ref="AY6:BN6"/>
    <mergeCell ref="BB8:BF8"/>
    <mergeCell ref="BR8:BW8"/>
    <mergeCell ref="B9:H9"/>
    <mergeCell ref="B6:F6"/>
    <mergeCell ref="G6:V6"/>
    <mergeCell ref="X6:AB6"/>
    <mergeCell ref="AC6:AR6"/>
  </mergeCells>
  <dataValidations count="1">
    <dataValidation type="list" allowBlank="1" showInputMessage="1" showErrorMessage="1" sqref="AC6:AR6">
      <formula1>$CE$1:$CE$25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portrait" scale="7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55D70-AC06-4AD9-8E71-4716468EE87D}">
  <sheetPr>
    <tabColor theme="4"/>
    <pageSetUpPr fitToPage="1"/>
  </sheetPr>
  <dimension ref="A1:CE45"/>
  <sheetViews>
    <sheetView workbookViewId="0" topLeftCell="A19">
      <selection activeCell="AC6" sqref="AC6:AR6"/>
    </sheetView>
  </sheetViews>
  <sheetFormatPr defaultColWidth="9.140625" defaultRowHeight="15"/>
  <cols>
    <col min="1" max="1" width="1.7109375" style="0" customWidth="1"/>
    <col min="2" max="2" width="1.8515625" style="0" customWidth="1"/>
    <col min="3" max="3" width="2.28125" style="0" customWidth="1"/>
    <col min="4" max="69" width="1.7109375" style="0" customWidth="1"/>
    <col min="70" max="72" width="1.7109375" style="34" customWidth="1"/>
    <col min="73" max="75" width="1.7109375" style="0" customWidth="1"/>
    <col min="76" max="80" width="2.140625" style="0" customWidth="1"/>
    <col min="81" max="81" width="1.7109375" style="0" customWidth="1"/>
    <col min="83" max="83" width="20.28125" style="34" hidden="1" customWidth="1"/>
  </cols>
  <sheetData>
    <row r="1" spans="1:83" ht="15">
      <c r="A1" s="99" t="s">
        <v>90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E1" s="34" t="s">
        <v>91</v>
      </c>
    </row>
    <row r="2" spans="1:83" ht="16.5" customHeight="1">
      <c r="A2" s="100" t="s">
        <v>101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E2" s="34" t="s">
        <v>93</v>
      </c>
    </row>
    <row r="3" spans="1:8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CE3" s="16" t="s">
        <v>57</v>
      </c>
    </row>
    <row r="4" spans="1:83" ht="15">
      <c r="A4" s="2"/>
      <c r="B4" s="2"/>
      <c r="C4" s="2"/>
      <c r="D4" s="2"/>
      <c r="E4" s="2"/>
      <c r="F4" s="2"/>
      <c r="G4" s="26"/>
      <c r="H4" s="2" t="s">
        <v>0</v>
      </c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14"/>
      <c r="X4" s="2" t="s">
        <v>1</v>
      </c>
      <c r="Y4" s="2"/>
      <c r="Z4" s="2"/>
      <c r="AA4" s="2"/>
      <c r="AB4" s="2"/>
      <c r="AC4" s="2"/>
      <c r="AD4" s="2"/>
      <c r="AE4" s="4"/>
      <c r="AF4" s="2"/>
      <c r="AG4" s="2"/>
      <c r="AH4" s="2"/>
      <c r="AI4" s="4"/>
      <c r="AJ4" s="4"/>
      <c r="AK4" s="13"/>
      <c r="AL4" s="2" t="s">
        <v>2</v>
      </c>
      <c r="AM4" s="2"/>
      <c r="AN4" s="2"/>
      <c r="AO4" s="2"/>
      <c r="AP4" s="2"/>
      <c r="AQ4" s="2"/>
      <c r="AR4" s="2"/>
      <c r="AS4" s="4"/>
      <c r="AT4" s="4"/>
      <c r="AU4" s="4"/>
      <c r="AV4" s="1"/>
      <c r="AW4" s="2"/>
      <c r="AY4" s="2"/>
      <c r="AZ4" s="2"/>
      <c r="BA4" s="3"/>
      <c r="BB4" s="101" t="s">
        <v>3</v>
      </c>
      <c r="BC4" s="102"/>
      <c r="BD4" s="102"/>
      <c r="BE4" s="102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CE4" s="34" t="s">
        <v>92</v>
      </c>
    </row>
    <row r="5" spans="1:83" ht="15">
      <c r="A5" s="2"/>
      <c r="B5" s="2"/>
      <c r="C5" s="4"/>
      <c r="D5" s="4"/>
      <c r="E5" s="4"/>
      <c r="F5" s="4"/>
      <c r="G5" s="4"/>
      <c r="H5" s="4"/>
      <c r="I5" s="4"/>
      <c r="J5" s="4"/>
      <c r="K5" s="4"/>
      <c r="L5" s="1"/>
      <c r="M5" s="2"/>
      <c r="N5" s="4"/>
      <c r="O5" s="4"/>
      <c r="P5" s="4"/>
      <c r="Q5" s="4"/>
      <c r="R5" s="4"/>
      <c r="S5" s="4"/>
      <c r="T5" s="2"/>
      <c r="U5" s="2"/>
      <c r="V5" s="4"/>
      <c r="W5" s="4"/>
      <c r="X5" s="4"/>
      <c r="Y5" s="4"/>
      <c r="Z5" s="4"/>
      <c r="AA5" s="4"/>
      <c r="AB5" s="4"/>
      <c r="AC5" s="4"/>
      <c r="AD5" s="2"/>
      <c r="AE5" s="2"/>
      <c r="AF5" s="4"/>
      <c r="AG5" s="4"/>
      <c r="AH5" s="4"/>
      <c r="AI5" s="4"/>
      <c r="AJ5" s="4"/>
      <c r="AK5" s="4"/>
      <c r="AL5" s="4"/>
      <c r="AM5" s="4"/>
      <c r="AN5" s="4"/>
      <c r="AO5" s="2"/>
      <c r="AP5" s="2"/>
      <c r="AQ5" s="4"/>
      <c r="AR5" s="4"/>
      <c r="AS5" s="4"/>
      <c r="AT5" s="4"/>
      <c r="AU5" s="4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CE5" s="16" t="s">
        <v>58</v>
      </c>
    </row>
    <row r="6" spans="1:83" ht="15">
      <c r="A6" s="2"/>
      <c r="B6" s="99" t="s">
        <v>4</v>
      </c>
      <c r="C6" s="99"/>
      <c r="D6" s="99"/>
      <c r="E6" s="99"/>
      <c r="F6" s="99"/>
      <c r="G6" s="104" t="s">
        <v>86</v>
      </c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5"/>
      <c r="X6" s="99" t="s">
        <v>5</v>
      </c>
      <c r="Y6" s="99"/>
      <c r="Z6" s="99"/>
      <c r="AA6" s="99"/>
      <c r="AB6" s="99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T6" s="106" t="s">
        <v>6</v>
      </c>
      <c r="AU6" s="106"/>
      <c r="AV6" s="106"/>
      <c r="AW6" s="106"/>
      <c r="AX6" s="106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35"/>
      <c r="BP6" s="35"/>
      <c r="BQ6" s="35"/>
      <c r="CE6" s="16" t="s">
        <v>59</v>
      </c>
    </row>
    <row r="7" spans="1:83" ht="15">
      <c r="A7" s="2"/>
      <c r="B7" s="5"/>
      <c r="C7" s="5"/>
      <c r="D7" s="5"/>
      <c r="E7" s="5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4"/>
      <c r="U7" s="5"/>
      <c r="V7" s="5"/>
      <c r="W7" s="5"/>
      <c r="X7" s="5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5"/>
      <c r="AP7" s="5"/>
      <c r="AQ7" s="5"/>
      <c r="AR7" s="5"/>
      <c r="AS7" s="5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CE7" s="16" t="s">
        <v>60</v>
      </c>
    </row>
    <row r="8" spans="1:83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107" t="s">
        <v>7</v>
      </c>
      <c r="BC8" s="107"/>
      <c r="BD8" s="107"/>
      <c r="BE8" s="107"/>
      <c r="BF8" s="107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108" t="s">
        <v>52</v>
      </c>
      <c r="BS8" s="108"/>
      <c r="BT8" s="108"/>
      <c r="BU8" s="108"/>
      <c r="BV8" s="108"/>
      <c r="BW8" s="108"/>
      <c r="CE8" s="16" t="s">
        <v>61</v>
      </c>
    </row>
    <row r="9" spans="1:83" ht="15">
      <c r="A9" s="6"/>
      <c r="B9" s="109" t="s">
        <v>46</v>
      </c>
      <c r="C9" s="109"/>
      <c r="D9" s="109"/>
      <c r="E9" s="109"/>
      <c r="F9" s="109"/>
      <c r="G9" s="109"/>
      <c r="H9" s="109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CE9" s="16" t="s">
        <v>62</v>
      </c>
    </row>
    <row r="10" spans="1:83" ht="15">
      <c r="A10" s="6"/>
      <c r="B10" s="17" t="s">
        <v>55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16"/>
      <c r="BC10" s="16"/>
      <c r="BD10" s="16"/>
      <c r="BE10" s="16"/>
      <c r="BF10" s="1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51"/>
      <c r="BS10" s="51"/>
      <c r="BT10" s="51"/>
      <c r="BU10" s="51"/>
      <c r="BV10" s="51"/>
      <c r="CE10" s="16" t="s">
        <v>63</v>
      </c>
    </row>
    <row r="11" spans="1:83" ht="15">
      <c r="A11" s="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1"/>
      <c r="N11" s="1"/>
      <c r="O11" s="1"/>
      <c r="P11" s="7"/>
      <c r="Q11" s="1"/>
      <c r="R11" s="1"/>
      <c r="S11" s="6"/>
      <c r="T11" s="9"/>
      <c r="U11" s="9"/>
      <c r="V11" s="9"/>
      <c r="W11" s="9"/>
      <c r="X11" s="7"/>
      <c r="Y11" s="1"/>
      <c r="Z11" s="1"/>
      <c r="AA11" s="6"/>
      <c r="AB11" s="9"/>
      <c r="AC11" s="9"/>
      <c r="AD11" s="9"/>
      <c r="AE11" s="9"/>
      <c r="AF11" s="7"/>
      <c r="AG11" s="1"/>
      <c r="AH11" s="1"/>
      <c r="AI11" s="6"/>
      <c r="AJ11" s="9"/>
      <c r="AK11" s="9"/>
      <c r="AL11" s="9"/>
      <c r="AM11" s="1"/>
      <c r="AN11" s="1"/>
      <c r="AO11" s="1"/>
      <c r="AP11" s="1"/>
      <c r="AQ11" s="1"/>
      <c r="AR11" s="7"/>
      <c r="AS11" s="1"/>
      <c r="AT11" s="1"/>
      <c r="AU11" s="6"/>
      <c r="AV11" s="6"/>
      <c r="AW11" s="6"/>
      <c r="AX11" s="6"/>
      <c r="AY11" s="6"/>
      <c r="AZ11" s="6"/>
      <c r="BA11" s="2"/>
      <c r="BB11" s="10"/>
      <c r="BC11" s="10"/>
      <c r="BD11" s="10"/>
      <c r="BE11" s="10"/>
      <c r="BF11" s="10"/>
      <c r="BG11" s="2"/>
      <c r="BH11" s="2"/>
      <c r="BI11" s="6"/>
      <c r="BJ11" s="6"/>
      <c r="BK11" s="6"/>
      <c r="BL11" s="6"/>
      <c r="BM11" s="6"/>
      <c r="BN11" s="6"/>
      <c r="BO11" s="6"/>
      <c r="BP11" s="6"/>
      <c r="BQ11" s="6"/>
      <c r="BR11" s="39"/>
      <c r="BS11" s="39"/>
      <c r="BT11" s="39"/>
      <c r="BU11" s="40"/>
      <c r="BV11" s="40"/>
      <c r="CE11" s="16" t="s">
        <v>64</v>
      </c>
    </row>
    <row r="12" spans="1:83" ht="15">
      <c r="A12" s="6"/>
      <c r="B12" s="109" t="s">
        <v>29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39"/>
      <c r="BS12" s="39"/>
      <c r="BT12" s="39"/>
      <c r="BU12" s="40"/>
      <c r="BV12" s="40"/>
      <c r="CE12" s="16" t="s">
        <v>65</v>
      </c>
    </row>
    <row r="13" spans="1:83" ht="15">
      <c r="A13" s="6"/>
      <c r="B13" s="18"/>
      <c r="C13" s="4" t="s">
        <v>50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6"/>
      <c r="BA13" s="6"/>
      <c r="BB13" s="117">
        <v>300</v>
      </c>
      <c r="BC13" s="117"/>
      <c r="BD13" s="117"/>
      <c r="BE13" s="117"/>
      <c r="BF13" s="117"/>
      <c r="BG13" s="24" t="s">
        <v>36</v>
      </c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114">
        <v>0</v>
      </c>
      <c r="BS13" s="114"/>
      <c r="BT13" s="114"/>
      <c r="BU13" s="114"/>
      <c r="BV13" s="114"/>
      <c r="BW13" s="24" t="s">
        <v>36</v>
      </c>
      <c r="CE13" s="16" t="s">
        <v>66</v>
      </c>
    </row>
    <row r="14" spans="1:83" ht="15">
      <c r="A14" s="6"/>
      <c r="B14" s="18"/>
      <c r="C14" s="4" t="s">
        <v>32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6"/>
      <c r="BA14" s="6"/>
      <c r="BB14" s="117">
        <v>300</v>
      </c>
      <c r="BC14" s="117"/>
      <c r="BD14" s="117"/>
      <c r="BE14" s="117"/>
      <c r="BF14" s="117"/>
      <c r="BG14" s="24" t="s">
        <v>36</v>
      </c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116">
        <v>0</v>
      </c>
      <c r="BS14" s="116"/>
      <c r="BT14" s="116"/>
      <c r="BU14" s="116"/>
      <c r="BV14" s="116"/>
      <c r="BW14" s="24" t="s">
        <v>36</v>
      </c>
      <c r="CE14" s="16" t="s">
        <v>67</v>
      </c>
    </row>
    <row r="15" spans="1:83" ht="15">
      <c r="A15" s="6"/>
      <c r="B15" s="8"/>
      <c r="C15" s="23" t="s">
        <v>33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6"/>
      <c r="AS15" s="6"/>
      <c r="AT15" s="6"/>
      <c r="AU15" s="6"/>
      <c r="AV15" s="6"/>
      <c r="AW15" s="6"/>
      <c r="AX15" s="6"/>
      <c r="AY15" s="6"/>
      <c r="AZ15" s="6"/>
      <c r="BA15" s="2"/>
      <c r="BB15" s="117">
        <v>400</v>
      </c>
      <c r="BC15" s="117"/>
      <c r="BD15" s="117"/>
      <c r="BE15" s="117"/>
      <c r="BF15" s="117"/>
      <c r="BG15" s="24" t="s">
        <v>36</v>
      </c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114">
        <v>0</v>
      </c>
      <c r="BS15" s="114"/>
      <c r="BT15" s="114"/>
      <c r="BU15" s="114"/>
      <c r="BV15" s="114"/>
      <c r="BW15" s="24" t="s">
        <v>36</v>
      </c>
      <c r="CE15" s="16" t="s">
        <v>68</v>
      </c>
    </row>
    <row r="16" spans="1:83" ht="15">
      <c r="A16" s="6"/>
      <c r="B16" s="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6"/>
      <c r="AS16" s="6"/>
      <c r="AT16" s="6"/>
      <c r="AU16" s="6"/>
      <c r="AV16" s="6"/>
      <c r="AW16" s="6"/>
      <c r="AX16" s="6"/>
      <c r="AY16" s="6"/>
      <c r="AZ16" s="6"/>
      <c r="BA16" s="2"/>
      <c r="BB16" s="16"/>
      <c r="BC16" s="16"/>
      <c r="BD16" s="16"/>
      <c r="BE16" s="16"/>
      <c r="BF16" s="16"/>
      <c r="BG16" s="24"/>
      <c r="BH16" s="6"/>
      <c r="BI16" s="2"/>
      <c r="BJ16" s="2"/>
      <c r="BK16" s="2"/>
      <c r="BL16" s="2"/>
      <c r="BM16" s="2"/>
      <c r="BN16" s="2"/>
      <c r="BO16" s="2"/>
      <c r="BP16" s="2"/>
      <c r="BQ16" s="2"/>
      <c r="BR16" s="55"/>
      <c r="BS16" s="55"/>
      <c r="BT16" s="55"/>
      <c r="BU16" s="56"/>
      <c r="BV16" s="56"/>
      <c r="CE16" s="16" t="s">
        <v>69</v>
      </c>
    </row>
    <row r="17" spans="1:83" ht="15">
      <c r="A17" s="6"/>
      <c r="B17" s="17" t="s">
        <v>34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16"/>
      <c r="BC17" s="16"/>
      <c r="BD17" s="16"/>
      <c r="BE17" s="16"/>
      <c r="BF17" s="16"/>
      <c r="BG17" s="24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55"/>
      <c r="BS17" s="55"/>
      <c r="BT17" s="55"/>
      <c r="BU17" s="56"/>
      <c r="BV17" s="56"/>
      <c r="CE17" s="16" t="s">
        <v>70</v>
      </c>
    </row>
    <row r="18" spans="1:83" ht="15">
      <c r="A18" s="6"/>
      <c r="B18" s="6"/>
      <c r="C18" s="110" t="s">
        <v>35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119">
        <v>500</v>
      </c>
      <c r="BC18" s="119"/>
      <c r="BD18" s="119"/>
      <c r="BE18" s="119"/>
      <c r="BF18" s="119"/>
      <c r="BG18" s="24" t="s">
        <v>36</v>
      </c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120">
        <v>0</v>
      </c>
      <c r="BS18" s="120"/>
      <c r="BT18" s="120"/>
      <c r="BU18" s="120"/>
      <c r="BV18" s="120"/>
      <c r="BW18" s="24" t="s">
        <v>36</v>
      </c>
      <c r="BX18" s="44"/>
      <c r="BY18" s="44"/>
      <c r="BZ18" s="44"/>
      <c r="CA18" s="44"/>
      <c r="CB18" s="44"/>
      <c r="CE18" s="16" t="s">
        <v>71</v>
      </c>
    </row>
    <row r="19" spans="1:83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30"/>
      <c r="AR19" s="30"/>
      <c r="AS19" s="31"/>
      <c r="AT19" s="31"/>
      <c r="AU19" s="31"/>
      <c r="AV19" s="31"/>
      <c r="AW19" s="31"/>
      <c r="AX19" s="30"/>
      <c r="AY19" s="27"/>
      <c r="AZ19" s="28" t="s">
        <v>20</v>
      </c>
      <c r="BA19" s="27"/>
      <c r="BB19" s="32"/>
      <c r="BC19" s="32"/>
      <c r="BD19" s="32"/>
      <c r="BE19" s="32"/>
      <c r="BF19" s="32"/>
      <c r="BG19" s="33"/>
      <c r="BH19" s="29"/>
      <c r="BI19" s="121">
        <f>SUM(BB13:BF15,BB18)</f>
        <v>1500</v>
      </c>
      <c r="BJ19" s="121"/>
      <c r="BK19" s="121"/>
      <c r="BL19" s="121"/>
      <c r="BM19" s="121"/>
      <c r="BN19" s="36"/>
      <c r="BO19" s="36"/>
      <c r="BP19" s="48"/>
      <c r="BQ19" s="36"/>
      <c r="BR19" s="52"/>
      <c r="BS19" s="52"/>
      <c r="BT19" s="53"/>
      <c r="BU19" s="54"/>
      <c r="BV19" s="54"/>
      <c r="BW19" s="50"/>
      <c r="BX19" s="122">
        <f>SUM(BR11:BV18)</f>
        <v>0</v>
      </c>
      <c r="BY19" s="123"/>
      <c r="BZ19" s="123"/>
      <c r="CA19" s="123"/>
      <c r="CB19" s="123"/>
      <c r="CE19" s="16" t="s">
        <v>72</v>
      </c>
    </row>
    <row r="20" spans="1:83" ht="15">
      <c r="A20" s="6"/>
      <c r="B20" s="17" t="s">
        <v>45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16"/>
      <c r="BC20" s="16"/>
      <c r="BD20" s="16"/>
      <c r="BE20" s="16"/>
      <c r="BF20" s="16"/>
      <c r="BG20" s="25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55"/>
      <c r="BS20" s="55"/>
      <c r="BT20" s="55"/>
      <c r="BU20" s="56"/>
      <c r="BV20" s="56"/>
      <c r="BX20" s="44"/>
      <c r="BY20" s="44"/>
      <c r="BZ20" s="44"/>
      <c r="CA20" s="44"/>
      <c r="CB20" s="44"/>
      <c r="CE20" s="16" t="s">
        <v>73</v>
      </c>
    </row>
    <row r="21" spans="1:83" ht="15">
      <c r="A21" s="2"/>
      <c r="B21" s="110" t="s">
        <v>21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"/>
      <c r="AS21" s="7"/>
      <c r="AT21" s="1"/>
      <c r="AU21" s="1"/>
      <c r="AV21" s="1"/>
      <c r="AW21" s="6"/>
      <c r="AX21" s="2"/>
      <c r="AY21" s="2"/>
      <c r="AZ21" s="2"/>
      <c r="BA21" s="2"/>
      <c r="BB21" s="117">
        <v>200</v>
      </c>
      <c r="BC21" s="117"/>
      <c r="BD21" s="117"/>
      <c r="BE21" s="117"/>
      <c r="BF21" s="117"/>
      <c r="BG21" s="24" t="s">
        <v>36</v>
      </c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114">
        <v>0</v>
      </c>
      <c r="BS21" s="114"/>
      <c r="BT21" s="114"/>
      <c r="BU21" s="114"/>
      <c r="BV21" s="114"/>
      <c r="BW21" s="24" t="s">
        <v>36</v>
      </c>
      <c r="BX21" s="44"/>
      <c r="BY21" s="44"/>
      <c r="BZ21" s="44"/>
      <c r="CA21" s="44"/>
      <c r="CB21" s="44"/>
      <c r="CE21" s="16" t="s">
        <v>74</v>
      </c>
    </row>
    <row r="22" spans="1:83" ht="15">
      <c r="A22" s="2"/>
      <c r="B22" s="23" t="s">
        <v>38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1"/>
      <c r="AS22" s="7"/>
      <c r="AT22" s="1"/>
      <c r="AU22" s="1"/>
      <c r="AV22" s="1"/>
      <c r="AW22" s="6"/>
      <c r="AX22" s="2"/>
      <c r="AY22" s="2"/>
      <c r="AZ22" s="2"/>
      <c r="BA22" s="2"/>
      <c r="BB22" s="140">
        <v>0</v>
      </c>
      <c r="BC22" s="140"/>
      <c r="BD22" s="140"/>
      <c r="BE22" s="140"/>
      <c r="BF22" s="140"/>
      <c r="BG22" s="24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120">
        <v>0</v>
      </c>
      <c r="BS22" s="120"/>
      <c r="BT22" s="120"/>
      <c r="BU22" s="120"/>
      <c r="BV22" s="120"/>
      <c r="BW22" s="24"/>
      <c r="BX22" s="44"/>
      <c r="BY22" s="44"/>
      <c r="BZ22" s="44"/>
      <c r="CA22" s="44"/>
      <c r="CB22" s="44"/>
      <c r="CE22" s="16" t="s">
        <v>75</v>
      </c>
    </row>
    <row r="23" spans="1:83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8" t="s">
        <v>37</v>
      </c>
      <c r="BA23" s="27"/>
      <c r="BB23" s="27"/>
      <c r="BC23" s="27"/>
      <c r="BD23" s="27"/>
      <c r="BE23" s="27"/>
      <c r="BF23" s="27"/>
      <c r="BG23" s="27"/>
      <c r="BH23" s="27"/>
      <c r="BI23" s="121">
        <f>SUM(BB21:BF22)</f>
        <v>200</v>
      </c>
      <c r="BJ23" s="126"/>
      <c r="BK23" s="126"/>
      <c r="BL23" s="126"/>
      <c r="BM23" s="126"/>
      <c r="BN23" s="37"/>
      <c r="BO23" s="37"/>
      <c r="BP23" s="47"/>
      <c r="BQ23" s="37"/>
      <c r="BR23" s="52"/>
      <c r="BS23" s="52"/>
      <c r="BT23" s="53"/>
      <c r="BU23" s="54"/>
      <c r="BV23" s="54"/>
      <c r="BW23" s="50"/>
      <c r="BX23" s="122">
        <f>SUM(BR21:BV22)</f>
        <v>0</v>
      </c>
      <c r="BY23" s="123"/>
      <c r="BZ23" s="123"/>
      <c r="CA23" s="123"/>
      <c r="CB23" s="123"/>
      <c r="CE23" s="16" t="s">
        <v>76</v>
      </c>
    </row>
    <row r="24" spans="1:83" ht="15">
      <c r="A24" s="17"/>
      <c r="B24" s="17" t="s">
        <v>41</v>
      </c>
      <c r="C24" s="17"/>
      <c r="D24" s="17"/>
      <c r="E24" s="17"/>
      <c r="F24" s="17"/>
      <c r="G24" s="17"/>
      <c r="H24" s="17"/>
      <c r="I24" s="17"/>
      <c r="J24" s="18"/>
      <c r="K24" s="18"/>
      <c r="L24" s="18"/>
      <c r="M24" s="18"/>
      <c r="N24" s="18"/>
      <c r="O24" s="18"/>
      <c r="P24" s="18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55"/>
      <c r="BS24" s="55"/>
      <c r="BT24" s="55"/>
      <c r="BU24" s="56"/>
      <c r="BV24" s="56"/>
      <c r="BX24" s="44"/>
      <c r="BY24" s="44"/>
      <c r="BZ24" s="44"/>
      <c r="CA24" s="44"/>
      <c r="CB24" s="44"/>
      <c r="CE24" s="16" t="s">
        <v>77</v>
      </c>
    </row>
    <row r="25" spans="1:83" ht="15">
      <c r="A25" s="16"/>
      <c r="B25" s="109" t="s">
        <v>42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117">
        <v>750</v>
      </c>
      <c r="BC25" s="117"/>
      <c r="BD25" s="117"/>
      <c r="BE25" s="117"/>
      <c r="BF25" s="117"/>
      <c r="BG25" s="24" t="s">
        <v>36</v>
      </c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114">
        <v>0</v>
      </c>
      <c r="BS25" s="114"/>
      <c r="BT25" s="114"/>
      <c r="BU25" s="114"/>
      <c r="BV25" s="114"/>
      <c r="BW25" s="24" t="s">
        <v>36</v>
      </c>
      <c r="BX25" s="44"/>
      <c r="BY25" s="44"/>
      <c r="BZ25" s="44"/>
      <c r="CA25" s="44"/>
      <c r="CB25" s="44"/>
      <c r="CE25" s="16" t="s">
        <v>78</v>
      </c>
    </row>
    <row r="26" spans="1:83" ht="15">
      <c r="A26" s="2"/>
      <c r="B26" s="4"/>
      <c r="C26" s="4"/>
      <c r="D26" s="4"/>
      <c r="E26" s="4"/>
      <c r="F26" s="4"/>
      <c r="G26" s="4"/>
      <c r="H26" s="4"/>
      <c r="I26" s="4"/>
      <c r="J26" s="4"/>
      <c r="K26" s="4"/>
      <c r="L26" s="7"/>
      <c r="M26" s="1"/>
      <c r="N26" s="1"/>
      <c r="O26" s="6"/>
      <c r="P26" s="1"/>
      <c r="Q26" s="1"/>
      <c r="R26" s="1"/>
      <c r="S26" s="1"/>
      <c r="T26" s="1"/>
      <c r="U26" s="7"/>
      <c r="V26" s="1"/>
      <c r="W26" s="1"/>
      <c r="X26" s="6"/>
      <c r="Y26" s="11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30"/>
      <c r="AQ26" s="30"/>
      <c r="AR26" s="30"/>
      <c r="AS26" s="30"/>
      <c r="AT26" s="30"/>
      <c r="AU26" s="30"/>
      <c r="AV26" s="30"/>
      <c r="AW26" s="30"/>
      <c r="AX26" s="30"/>
      <c r="AY26" s="29"/>
      <c r="AZ26" s="28" t="s">
        <v>23</v>
      </c>
      <c r="BA26" s="29"/>
      <c r="BB26" s="12"/>
      <c r="BC26" s="12"/>
      <c r="BD26" s="12"/>
      <c r="BE26" s="12"/>
      <c r="BF26" s="12"/>
      <c r="BG26" s="29"/>
      <c r="BH26" s="29"/>
      <c r="BI26" s="121">
        <f>SUM(BB25:BF25)</f>
        <v>750</v>
      </c>
      <c r="BJ26" s="121"/>
      <c r="BK26" s="121"/>
      <c r="BL26" s="121"/>
      <c r="BM26" s="121"/>
      <c r="BN26" s="36"/>
      <c r="BO26" s="36"/>
      <c r="BP26" s="48"/>
      <c r="BQ26" s="36"/>
      <c r="BR26" s="52"/>
      <c r="BS26" s="52"/>
      <c r="BT26" s="53"/>
      <c r="BU26" s="54"/>
      <c r="BV26" s="54"/>
      <c r="BW26" s="50"/>
      <c r="BX26" s="122">
        <f>SUM(BR25:BV25)</f>
        <v>0</v>
      </c>
      <c r="BY26" s="123"/>
      <c r="BZ26" s="123"/>
      <c r="CA26" s="123"/>
      <c r="CB26" s="123"/>
      <c r="CE26" s="16" t="s">
        <v>79</v>
      </c>
    </row>
    <row r="27" spans="1:83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55"/>
      <c r="BS27" s="55"/>
      <c r="BT27" s="55"/>
      <c r="BU27" s="56"/>
      <c r="BV27" s="56"/>
      <c r="BX27" s="44"/>
      <c r="BY27" s="44"/>
      <c r="BZ27" s="44"/>
      <c r="CA27" s="44"/>
      <c r="CB27" s="44"/>
      <c r="CE27" s="16" t="s">
        <v>80</v>
      </c>
    </row>
    <row r="28" spans="1:80" ht="15">
      <c r="A28" s="6"/>
      <c r="B28" s="17" t="s">
        <v>44</v>
      </c>
      <c r="C28" s="19"/>
      <c r="D28" s="19"/>
      <c r="E28" s="19"/>
      <c r="F28" s="19"/>
      <c r="G28" s="19"/>
      <c r="H28" s="19"/>
      <c r="I28" s="19"/>
      <c r="J28" s="19"/>
      <c r="K28" s="19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2"/>
      <c r="BC28" s="2"/>
      <c r="BD28" s="2"/>
      <c r="BE28" s="2"/>
      <c r="BF28" s="2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55"/>
      <c r="BS28" s="55"/>
      <c r="BT28" s="55"/>
      <c r="BU28" s="56"/>
      <c r="BV28" s="56"/>
      <c r="BX28" s="44"/>
      <c r="BY28" s="44"/>
      <c r="BZ28" s="44"/>
      <c r="CA28" s="44"/>
      <c r="CB28" s="44"/>
    </row>
    <row r="29" spans="1:80" ht="15">
      <c r="A29" s="2"/>
      <c r="B29" s="127" t="s">
        <v>47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132">
        <v>0</v>
      </c>
      <c r="BC29" s="132"/>
      <c r="BD29" s="132"/>
      <c r="BE29" s="132"/>
      <c r="BF29" s="13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114">
        <v>0</v>
      </c>
      <c r="BS29" s="114"/>
      <c r="BT29" s="114"/>
      <c r="BU29" s="114"/>
      <c r="BV29" s="114"/>
      <c r="BX29" s="44"/>
      <c r="BY29" s="44"/>
      <c r="BZ29" s="44"/>
      <c r="CA29" s="44"/>
      <c r="CB29" s="44"/>
    </row>
    <row r="30" spans="1:80" ht="15">
      <c r="A30" s="2"/>
      <c r="B30" s="16" t="s">
        <v>48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132">
        <v>0</v>
      </c>
      <c r="BC30" s="132"/>
      <c r="BD30" s="132"/>
      <c r="BE30" s="132"/>
      <c r="BF30" s="13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114">
        <v>0</v>
      </c>
      <c r="BS30" s="114"/>
      <c r="BT30" s="114"/>
      <c r="BU30" s="114"/>
      <c r="BV30" s="114"/>
      <c r="BX30" s="44"/>
      <c r="BY30" s="44"/>
      <c r="BZ30" s="44"/>
      <c r="CA30" s="44"/>
      <c r="CB30" s="44"/>
    </row>
    <row r="31" spans="1:80" ht="15">
      <c r="A31" s="2"/>
      <c r="B31" s="127" t="s">
        <v>24</v>
      </c>
      <c r="C31" s="127"/>
      <c r="D31" s="127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9"/>
      <c r="AN31" s="129"/>
      <c r="AO31" s="129"/>
      <c r="AP31" s="129"/>
      <c r="AQ31" s="129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130">
        <v>0</v>
      </c>
      <c r="BC31" s="130"/>
      <c r="BD31" s="130"/>
      <c r="BE31" s="130"/>
      <c r="BF31" s="130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131">
        <v>0</v>
      </c>
      <c r="BS31" s="131"/>
      <c r="BT31" s="131"/>
      <c r="BU31" s="131"/>
      <c r="BV31" s="131"/>
      <c r="BX31" s="44"/>
      <c r="BY31" s="44"/>
      <c r="BZ31" s="44"/>
      <c r="CA31" s="44"/>
      <c r="CB31" s="44"/>
    </row>
    <row r="32" spans="1:80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8" t="s">
        <v>25</v>
      </c>
      <c r="BA32" s="27"/>
      <c r="BB32" s="57"/>
      <c r="BC32" s="57"/>
      <c r="BD32" s="57"/>
      <c r="BE32" s="57"/>
      <c r="BF32" s="57"/>
      <c r="BG32" s="27"/>
      <c r="BH32" s="29"/>
      <c r="BI32" s="121">
        <f>BB29+BB30+BB31</f>
        <v>0</v>
      </c>
      <c r="BJ32" s="121"/>
      <c r="BK32" s="121"/>
      <c r="BL32" s="121"/>
      <c r="BM32" s="121"/>
      <c r="BN32" s="36"/>
      <c r="BO32" s="36"/>
      <c r="BP32" s="48"/>
      <c r="BQ32" s="36"/>
      <c r="BR32" s="52"/>
      <c r="BS32" s="52"/>
      <c r="BT32" s="53"/>
      <c r="BU32" s="54"/>
      <c r="BV32" s="54"/>
      <c r="BW32" s="50"/>
      <c r="BX32" s="122">
        <f>SUM(BR29:BV31)</f>
        <v>0</v>
      </c>
      <c r="BY32" s="123"/>
      <c r="BZ32" s="123"/>
      <c r="CA32" s="123"/>
      <c r="CB32" s="123"/>
    </row>
    <row r="33" spans="1:80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58"/>
      <c r="BC33" s="58"/>
      <c r="BD33" s="58"/>
      <c r="BE33" s="58"/>
      <c r="BF33" s="58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55"/>
      <c r="BS33" s="55"/>
      <c r="BT33" s="55"/>
      <c r="BU33" s="56"/>
      <c r="BV33" s="56"/>
      <c r="BX33" s="44"/>
      <c r="BY33" s="44"/>
      <c r="BZ33" s="44"/>
      <c r="CA33" s="44"/>
      <c r="CB33" s="44"/>
    </row>
    <row r="34" spans="1:80" ht="15">
      <c r="A34" s="6"/>
      <c r="B34" s="17" t="s">
        <v>39</v>
      </c>
      <c r="C34" s="1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58"/>
      <c r="BC34" s="58"/>
      <c r="BD34" s="58"/>
      <c r="BE34" s="58"/>
      <c r="BF34" s="58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55"/>
      <c r="BS34" s="55"/>
      <c r="BT34" s="55"/>
      <c r="BU34" s="56"/>
      <c r="BV34" s="56"/>
      <c r="BX34" s="44"/>
      <c r="BY34" s="44"/>
      <c r="BZ34" s="44"/>
      <c r="CA34" s="44"/>
      <c r="CB34" s="44"/>
    </row>
    <row r="35" spans="1:80" ht="15">
      <c r="A35" s="2"/>
      <c r="B35" s="127" t="s">
        <v>26</v>
      </c>
      <c r="C35" s="127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132">
        <v>0</v>
      </c>
      <c r="BC35" s="132"/>
      <c r="BD35" s="132"/>
      <c r="BE35" s="132"/>
      <c r="BF35" s="13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114">
        <v>0</v>
      </c>
      <c r="BS35" s="114"/>
      <c r="BT35" s="114"/>
      <c r="BU35" s="114"/>
      <c r="BV35" s="114"/>
      <c r="BX35" s="44"/>
      <c r="BY35" s="44"/>
      <c r="BZ35" s="44"/>
      <c r="CA35" s="44"/>
      <c r="CB35" s="44"/>
    </row>
    <row r="36" spans="1:80" ht="15">
      <c r="A36" s="2"/>
      <c r="B36" s="127" t="s">
        <v>26</v>
      </c>
      <c r="C36" s="127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4"/>
      <c r="AL36" s="134"/>
      <c r="AM36" s="134"/>
      <c r="AN36" s="134"/>
      <c r="AO36" s="134"/>
      <c r="AP36" s="134"/>
      <c r="AQ36" s="134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130">
        <v>0</v>
      </c>
      <c r="BC36" s="130"/>
      <c r="BD36" s="130"/>
      <c r="BE36" s="130"/>
      <c r="BF36" s="130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120">
        <v>0</v>
      </c>
      <c r="BS36" s="120"/>
      <c r="BT36" s="120"/>
      <c r="BU36" s="120"/>
      <c r="BV36" s="120"/>
      <c r="BX36" s="44"/>
      <c r="BY36" s="44"/>
      <c r="BZ36" s="44"/>
      <c r="CA36" s="44"/>
      <c r="CB36" s="44"/>
    </row>
    <row r="37" spans="1:80" ht="15">
      <c r="A37" s="6"/>
      <c r="B37" s="17"/>
      <c r="C37" s="1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8" t="s">
        <v>27</v>
      </c>
      <c r="BA37" s="27"/>
      <c r="BB37" s="57"/>
      <c r="BC37" s="57"/>
      <c r="BD37" s="57"/>
      <c r="BE37" s="57"/>
      <c r="BF37" s="57"/>
      <c r="BG37" s="27"/>
      <c r="BH37" s="29"/>
      <c r="BI37" s="121">
        <f>BB35+BB36</f>
        <v>0</v>
      </c>
      <c r="BJ37" s="121"/>
      <c r="BK37" s="121"/>
      <c r="BL37" s="121"/>
      <c r="BM37" s="121"/>
      <c r="BN37" s="36"/>
      <c r="BO37" s="36"/>
      <c r="BP37" s="48"/>
      <c r="BQ37" s="36"/>
      <c r="BR37" s="52"/>
      <c r="BS37" s="52"/>
      <c r="BT37" s="53"/>
      <c r="BU37" s="54"/>
      <c r="BV37" s="54"/>
      <c r="BW37" s="50"/>
      <c r="BX37" s="122">
        <f>SUM(BR35:BV36)</f>
        <v>0</v>
      </c>
      <c r="BY37" s="123"/>
      <c r="BZ37" s="123"/>
      <c r="CA37" s="123"/>
      <c r="CB37" s="123"/>
    </row>
    <row r="38" spans="1:80" ht="15">
      <c r="A38" s="6"/>
      <c r="B38" s="17"/>
      <c r="C38" s="1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58"/>
      <c r="BC38" s="58"/>
      <c r="BD38" s="58"/>
      <c r="BE38" s="58"/>
      <c r="BF38" s="58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55"/>
      <c r="BS38" s="55"/>
      <c r="BT38" s="55"/>
      <c r="BU38" s="56"/>
      <c r="BV38" s="56"/>
      <c r="BX38" s="44"/>
      <c r="BY38" s="44"/>
      <c r="BZ38" s="44"/>
      <c r="CA38" s="44"/>
      <c r="CB38" s="44"/>
    </row>
    <row r="39" spans="1:80" ht="15">
      <c r="A39" s="6"/>
      <c r="B39" s="17" t="s">
        <v>40</v>
      </c>
      <c r="C39" s="1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58"/>
      <c r="BC39" s="58"/>
      <c r="BD39" s="58"/>
      <c r="BE39" s="58"/>
      <c r="BF39" s="58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55"/>
      <c r="BS39" s="55"/>
      <c r="BT39" s="55"/>
      <c r="BU39" s="56"/>
      <c r="BV39" s="56"/>
      <c r="BX39" s="44"/>
      <c r="BY39" s="44"/>
      <c r="BZ39" s="44"/>
      <c r="CA39" s="44"/>
      <c r="CB39" s="44"/>
    </row>
    <row r="40" spans="1:80" ht="15">
      <c r="A40" s="6"/>
      <c r="B40" s="127" t="s">
        <v>26</v>
      </c>
      <c r="C40" s="127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00" t="s">
        <v>22</v>
      </c>
      <c r="AS40" s="100"/>
      <c r="AT40" s="10" t="s">
        <v>22</v>
      </c>
      <c r="AU40" s="2"/>
      <c r="AV40" s="2"/>
      <c r="AW40" s="2"/>
      <c r="AX40" s="2"/>
      <c r="AY40" s="2"/>
      <c r="AZ40" s="2" t="s">
        <v>22</v>
      </c>
      <c r="BA40" s="2"/>
      <c r="BB40" s="132">
        <v>0</v>
      </c>
      <c r="BC40" s="132"/>
      <c r="BD40" s="132"/>
      <c r="BE40" s="132"/>
      <c r="BF40" s="13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114">
        <v>0</v>
      </c>
      <c r="BS40" s="114"/>
      <c r="BT40" s="114"/>
      <c r="BU40" s="114"/>
      <c r="BV40" s="114"/>
      <c r="BX40" s="44"/>
      <c r="BY40" s="44"/>
      <c r="BZ40" s="44"/>
      <c r="CA40" s="44"/>
      <c r="CB40" s="44"/>
    </row>
    <row r="41" spans="1:80" ht="15">
      <c r="A41" s="6"/>
      <c r="B41" s="127" t="s">
        <v>26</v>
      </c>
      <c r="C41" s="127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130">
        <v>0</v>
      </c>
      <c r="BC41" s="130"/>
      <c r="BD41" s="130"/>
      <c r="BE41" s="130"/>
      <c r="BF41" s="130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131">
        <v>0</v>
      </c>
      <c r="BS41" s="131"/>
      <c r="BT41" s="131"/>
      <c r="BU41" s="131"/>
      <c r="BV41" s="131"/>
      <c r="BX41" s="44"/>
      <c r="BY41" s="44"/>
      <c r="BZ41" s="44"/>
      <c r="CA41" s="44"/>
      <c r="CB41" s="44"/>
    </row>
    <row r="42" spans="1:80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27"/>
      <c r="AT42" s="27"/>
      <c r="AU42" s="27"/>
      <c r="AV42" s="27"/>
      <c r="AW42" s="27"/>
      <c r="AX42" s="27"/>
      <c r="AY42" s="27"/>
      <c r="AZ42" s="28" t="s">
        <v>28</v>
      </c>
      <c r="BA42" s="27"/>
      <c r="BB42" s="27"/>
      <c r="BC42" s="27"/>
      <c r="BD42" s="27"/>
      <c r="BE42" s="27"/>
      <c r="BF42" s="27"/>
      <c r="BG42" s="27"/>
      <c r="BH42" s="29"/>
      <c r="BI42" s="121">
        <f>BB40+BB41</f>
        <v>0</v>
      </c>
      <c r="BJ42" s="121"/>
      <c r="BK42" s="121"/>
      <c r="BL42" s="121"/>
      <c r="BM42" s="121"/>
      <c r="BN42" s="36"/>
      <c r="BO42" s="36"/>
      <c r="BP42" s="48"/>
      <c r="BQ42" s="36"/>
      <c r="BR42" s="41"/>
      <c r="BS42" s="41"/>
      <c r="BT42" s="42"/>
      <c r="BU42" s="49"/>
      <c r="BV42" s="49"/>
      <c r="BW42" s="50"/>
      <c r="BX42" s="122">
        <f>SUM(BR40:BV41)</f>
        <v>0</v>
      </c>
      <c r="BY42" s="123"/>
      <c r="BZ42" s="123"/>
      <c r="CA42" s="123"/>
      <c r="CB42" s="123"/>
    </row>
    <row r="43" spans="1:80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X43" s="44"/>
      <c r="BY43" s="44"/>
      <c r="BZ43" s="44"/>
      <c r="CA43" s="44"/>
      <c r="CB43" s="44"/>
    </row>
    <row r="44" spans="1:80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X44" s="44"/>
      <c r="BY44" s="44"/>
      <c r="BZ44" s="44"/>
      <c r="CA44" s="44"/>
      <c r="CB44" s="44"/>
    </row>
    <row r="45" spans="1:80" ht="18.6" thickBot="1">
      <c r="A45" s="6"/>
      <c r="B45" s="21" t="s">
        <v>89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6"/>
      <c r="AK45" s="6"/>
      <c r="AL45" s="6"/>
      <c r="AM45" s="6"/>
      <c r="AN45" s="6"/>
      <c r="AO45" s="6"/>
      <c r="AP45" s="6"/>
      <c r="AQ45" s="6"/>
      <c r="AR45" s="6"/>
      <c r="AS45" s="46"/>
      <c r="AT45" s="46"/>
      <c r="AU45" s="46"/>
      <c r="AV45" s="136" t="s">
        <v>53</v>
      </c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43"/>
      <c r="BH45" s="136">
        <f>SUM(BI19+BI23+BI26+BI32+BI37+BI42)</f>
        <v>2450</v>
      </c>
      <c r="BI45" s="136"/>
      <c r="BJ45" s="136"/>
      <c r="BK45" s="136"/>
      <c r="BL45" s="136"/>
      <c r="BM45" s="136"/>
      <c r="BN45" s="38"/>
      <c r="BO45" s="138" t="s">
        <v>54</v>
      </c>
      <c r="BP45" s="138"/>
      <c r="BQ45" s="138"/>
      <c r="BR45" s="138"/>
      <c r="BS45" s="138"/>
      <c r="BT45" s="138"/>
      <c r="BU45" s="138"/>
      <c r="BV45" s="138"/>
      <c r="BW45" s="45"/>
      <c r="BX45" s="139">
        <f>SUM(BX19+BX23+BX26+BX32+BX37+BX42)</f>
        <v>0</v>
      </c>
      <c r="BY45" s="138"/>
      <c r="BZ45" s="138"/>
      <c r="CA45" s="138"/>
      <c r="CB45" s="138"/>
    </row>
    <row r="46" ht="15" thickTop="1"/>
  </sheetData>
  <sheetProtection algorithmName="SHA-512" hashValue="viaS7PoEcLtBLXZU7z16LnyXTXM3hFoonEjKJHf0PGY/WbqpaRp32ShXzw5I0oehA+Vv87UOLmygD/CryXxykQ==" saltValue="JRbQHyQuF9pYlhE+n7YIQg==" spinCount="100000" sheet="1" selectLockedCells="1"/>
  <mergeCells count="74">
    <mergeCell ref="Q45:AI45"/>
    <mergeCell ref="AV45:BF45"/>
    <mergeCell ref="BH45:BM45"/>
    <mergeCell ref="BO45:BV45"/>
    <mergeCell ref="BX45:CB45"/>
    <mergeCell ref="BX42:CB42"/>
    <mergeCell ref="BI37:BM37"/>
    <mergeCell ref="BX37:CB37"/>
    <mergeCell ref="B40:C40"/>
    <mergeCell ref="D40:AQ40"/>
    <mergeCell ref="AR40:AS40"/>
    <mergeCell ref="BB40:BF40"/>
    <mergeCell ref="BR40:BV40"/>
    <mergeCell ref="B41:C41"/>
    <mergeCell ref="D41:AQ41"/>
    <mergeCell ref="BB41:BF41"/>
    <mergeCell ref="BR41:BV41"/>
    <mergeCell ref="BI42:BM42"/>
    <mergeCell ref="B35:C35"/>
    <mergeCell ref="D35:AQ35"/>
    <mergeCell ref="BB35:BF35"/>
    <mergeCell ref="BR35:BV35"/>
    <mergeCell ref="B36:C36"/>
    <mergeCell ref="D36:AQ36"/>
    <mergeCell ref="BB36:BF36"/>
    <mergeCell ref="BR36:BV36"/>
    <mergeCell ref="B25:AQ25"/>
    <mergeCell ref="BB25:BF25"/>
    <mergeCell ref="BR25:BV25"/>
    <mergeCell ref="BX32:CB32"/>
    <mergeCell ref="BX26:CB26"/>
    <mergeCell ref="B29:AE29"/>
    <mergeCell ref="BB29:BF29"/>
    <mergeCell ref="BR29:BV29"/>
    <mergeCell ref="BB30:BF30"/>
    <mergeCell ref="BR30:BV30"/>
    <mergeCell ref="BI26:BM26"/>
    <mergeCell ref="B31:D31"/>
    <mergeCell ref="E31:AQ31"/>
    <mergeCell ref="BB31:BF31"/>
    <mergeCell ref="BR31:BV31"/>
    <mergeCell ref="BI32:BM32"/>
    <mergeCell ref="BX19:CB19"/>
    <mergeCell ref="B21:AQ21"/>
    <mergeCell ref="BB21:BF21"/>
    <mergeCell ref="BR21:BV21"/>
    <mergeCell ref="BI23:BM23"/>
    <mergeCell ref="BX23:CB23"/>
    <mergeCell ref="X6:AB6"/>
    <mergeCell ref="AC6:AR6"/>
    <mergeCell ref="AT6:AX6"/>
    <mergeCell ref="BB22:BF22"/>
    <mergeCell ref="BR22:BV22"/>
    <mergeCell ref="BB14:BF14"/>
    <mergeCell ref="BR14:BV14"/>
    <mergeCell ref="BB15:BF15"/>
    <mergeCell ref="BR15:BV15"/>
    <mergeCell ref="BI19:BM19"/>
    <mergeCell ref="A1:CC1"/>
    <mergeCell ref="A2:CC2"/>
    <mergeCell ref="BB4:BE4"/>
    <mergeCell ref="BF4:BQ4"/>
    <mergeCell ref="C18:AQ18"/>
    <mergeCell ref="BB18:BF18"/>
    <mergeCell ref="BR18:BV18"/>
    <mergeCell ref="AY6:BN6"/>
    <mergeCell ref="BB8:BF8"/>
    <mergeCell ref="BR8:BW8"/>
    <mergeCell ref="B9:H9"/>
    <mergeCell ref="B12:AY12"/>
    <mergeCell ref="BB13:BF13"/>
    <mergeCell ref="BR13:BV13"/>
    <mergeCell ref="B6:F6"/>
    <mergeCell ref="G6:V6"/>
  </mergeCells>
  <dataValidations count="1">
    <dataValidation type="list" allowBlank="1" showInputMessage="1" showErrorMessage="1" sqref="AC6:AR6">
      <formula1>$CE$1:$CE$26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portrait" scale="7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69383-5A9F-4786-9C32-8785602C7B1C}">
  <sheetPr>
    <tabColor theme="4"/>
    <pageSetUpPr fitToPage="1"/>
  </sheetPr>
  <dimension ref="A1:CE48"/>
  <sheetViews>
    <sheetView workbookViewId="0" topLeftCell="A11">
      <selection activeCell="BR17" sqref="BR17:BV17"/>
    </sheetView>
  </sheetViews>
  <sheetFormatPr defaultColWidth="9.140625" defaultRowHeight="15"/>
  <cols>
    <col min="1" max="1" width="1.7109375" style="0" customWidth="1"/>
    <col min="2" max="2" width="1.8515625" style="0" customWidth="1"/>
    <col min="3" max="3" width="2.28125" style="0" customWidth="1"/>
    <col min="4" max="23" width="1.7109375" style="0" customWidth="1"/>
    <col min="24" max="24" width="2.7109375" style="0" customWidth="1"/>
    <col min="25" max="32" width="1.7109375" style="0" customWidth="1"/>
    <col min="33" max="33" width="2.57421875" style="0" customWidth="1"/>
    <col min="34" max="59" width="1.7109375" style="0" customWidth="1"/>
    <col min="60" max="65" width="2.00390625" style="0" customWidth="1"/>
    <col min="66" max="69" width="1.7109375" style="0" customWidth="1"/>
    <col min="70" max="72" width="1.7109375" style="34" customWidth="1"/>
    <col min="73" max="75" width="1.7109375" style="0" customWidth="1"/>
    <col min="76" max="80" width="2.00390625" style="0" customWidth="1"/>
    <col min="81" max="81" width="1.7109375" style="0" customWidth="1"/>
    <col min="83" max="83" width="20.28125" style="34" hidden="1" customWidth="1"/>
  </cols>
  <sheetData>
    <row r="1" spans="1:83" ht="15">
      <c r="A1" s="99" t="s">
        <v>90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E1" s="16" t="s">
        <v>61</v>
      </c>
    </row>
    <row r="2" spans="1:83" ht="16.5" customHeight="1">
      <c r="A2" s="100" t="s">
        <v>101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E2" s="16" t="s">
        <v>63</v>
      </c>
    </row>
    <row r="3" spans="1:8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CE3" s="16" t="s">
        <v>64</v>
      </c>
    </row>
    <row r="4" spans="1:83" ht="15">
      <c r="A4" s="2"/>
      <c r="B4" s="2"/>
      <c r="C4" s="2"/>
      <c r="D4" s="2"/>
      <c r="E4" s="2"/>
      <c r="F4" s="2"/>
      <c r="G4" s="15"/>
      <c r="H4" s="2" t="s">
        <v>0</v>
      </c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2" t="s">
        <v>1</v>
      </c>
      <c r="Y4" s="2"/>
      <c r="Z4" s="2"/>
      <c r="AA4" s="2"/>
      <c r="AB4" s="2"/>
      <c r="AC4" s="2"/>
      <c r="AD4" s="2"/>
      <c r="AE4" s="4"/>
      <c r="AF4" s="2"/>
      <c r="AG4" s="2"/>
      <c r="AH4" s="2"/>
      <c r="AI4" s="4"/>
      <c r="AJ4" s="4"/>
      <c r="AK4" s="13"/>
      <c r="AL4" s="2" t="s">
        <v>2</v>
      </c>
      <c r="AM4" s="2"/>
      <c r="AN4" s="2"/>
      <c r="AO4" s="2"/>
      <c r="AP4" s="2"/>
      <c r="AQ4" s="2"/>
      <c r="AR4" s="2"/>
      <c r="AS4" s="4"/>
      <c r="AT4" s="4"/>
      <c r="AU4" s="4"/>
      <c r="AV4" s="1"/>
      <c r="AW4" s="2"/>
      <c r="AY4" s="2"/>
      <c r="AZ4" s="2"/>
      <c r="BA4" s="3"/>
      <c r="BB4" s="101" t="s">
        <v>3</v>
      </c>
      <c r="BC4" s="102"/>
      <c r="BD4" s="102"/>
      <c r="BE4" s="102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CE4" s="16" t="s">
        <v>67</v>
      </c>
    </row>
    <row r="5" spans="1:83" ht="15">
      <c r="A5" s="2"/>
      <c r="B5" s="2"/>
      <c r="C5" s="4"/>
      <c r="D5" s="4"/>
      <c r="E5" s="4"/>
      <c r="F5" s="4"/>
      <c r="G5" s="4"/>
      <c r="H5" s="4"/>
      <c r="I5" s="4"/>
      <c r="J5" s="4"/>
      <c r="K5" s="4"/>
      <c r="L5" s="1"/>
      <c r="M5" s="2"/>
      <c r="N5" s="4"/>
      <c r="O5" s="4"/>
      <c r="P5" s="4"/>
      <c r="Q5" s="4"/>
      <c r="R5" s="4"/>
      <c r="S5" s="4"/>
      <c r="T5" s="2"/>
      <c r="U5" s="2"/>
      <c r="V5" s="4"/>
      <c r="W5" s="4"/>
      <c r="X5" s="4"/>
      <c r="Y5" s="4"/>
      <c r="Z5" s="4"/>
      <c r="AA5" s="4"/>
      <c r="AB5" s="4"/>
      <c r="AC5" s="4"/>
      <c r="AD5" s="2"/>
      <c r="AE5" s="2"/>
      <c r="AF5" s="4"/>
      <c r="AG5" s="4"/>
      <c r="AH5" s="4"/>
      <c r="AI5" s="4"/>
      <c r="AJ5" s="4"/>
      <c r="AK5" s="4"/>
      <c r="AL5" s="4"/>
      <c r="AM5" s="4"/>
      <c r="AN5" s="4"/>
      <c r="AO5" s="2"/>
      <c r="AP5" s="2"/>
      <c r="AQ5" s="4"/>
      <c r="AR5" s="4"/>
      <c r="AS5" s="4"/>
      <c r="AT5" s="4"/>
      <c r="AU5" s="4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CE5" s="16" t="s">
        <v>72</v>
      </c>
    </row>
    <row r="6" spans="1:83" ht="15">
      <c r="A6" s="2"/>
      <c r="B6" s="99" t="s">
        <v>4</v>
      </c>
      <c r="C6" s="99"/>
      <c r="D6" s="99"/>
      <c r="E6" s="99"/>
      <c r="F6" s="99"/>
      <c r="G6" s="104" t="s">
        <v>85</v>
      </c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5"/>
      <c r="X6" s="99" t="s">
        <v>5</v>
      </c>
      <c r="Y6" s="99"/>
      <c r="Z6" s="99"/>
      <c r="AA6" s="99"/>
      <c r="AB6" s="99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T6" s="106" t="s">
        <v>6</v>
      </c>
      <c r="AU6" s="106"/>
      <c r="AV6" s="106"/>
      <c r="AW6" s="106"/>
      <c r="AX6" s="106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35"/>
      <c r="BP6" s="35"/>
      <c r="BQ6" s="35"/>
      <c r="CE6" s="16" t="s">
        <v>73</v>
      </c>
    </row>
    <row r="7" spans="1:83" ht="15">
      <c r="A7" s="2"/>
      <c r="B7" s="5"/>
      <c r="C7" s="5"/>
      <c r="D7" s="5"/>
      <c r="E7" s="5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4"/>
      <c r="U7" s="5"/>
      <c r="V7" s="5"/>
      <c r="W7" s="5"/>
      <c r="X7" s="5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5"/>
      <c r="AP7" s="5"/>
      <c r="AQ7" s="5"/>
      <c r="AR7" s="5"/>
      <c r="AS7" s="5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CE7" s="16" t="s">
        <v>77</v>
      </c>
    </row>
    <row r="8" spans="1:75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107" t="s">
        <v>7</v>
      </c>
      <c r="BC8" s="107"/>
      <c r="BD8" s="107"/>
      <c r="BE8" s="107"/>
      <c r="BF8" s="107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108" t="s">
        <v>52</v>
      </c>
      <c r="BS8" s="108"/>
      <c r="BT8" s="108"/>
      <c r="BU8" s="108"/>
      <c r="BV8" s="108"/>
      <c r="BW8" s="108"/>
    </row>
    <row r="9" spans="1:69" ht="15">
      <c r="A9" s="6"/>
      <c r="B9" s="109" t="s">
        <v>46</v>
      </c>
      <c r="C9" s="109"/>
      <c r="D9" s="109"/>
      <c r="E9" s="109"/>
      <c r="F9" s="109"/>
      <c r="G9" s="109"/>
      <c r="H9" s="109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</row>
    <row r="10" spans="1:74" ht="15">
      <c r="A10" s="6"/>
      <c r="B10" s="17" t="s">
        <v>55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16"/>
      <c r="BC10" s="16"/>
      <c r="BD10" s="16"/>
      <c r="BE10" s="16"/>
      <c r="BF10" s="1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51"/>
      <c r="BS10" s="51"/>
      <c r="BT10" s="51"/>
      <c r="BU10" s="51"/>
      <c r="BV10" s="51"/>
    </row>
    <row r="11" spans="1:74" ht="15">
      <c r="A11" s="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1"/>
      <c r="N11" s="1"/>
      <c r="O11" s="1"/>
      <c r="P11" s="7"/>
      <c r="Q11" s="1"/>
      <c r="R11" s="1"/>
      <c r="S11" s="6"/>
      <c r="T11" s="9"/>
      <c r="U11" s="9"/>
      <c r="V11" s="9"/>
      <c r="W11" s="9"/>
      <c r="X11" s="7"/>
      <c r="Y11" s="1"/>
      <c r="Z11" s="1"/>
      <c r="AA11" s="6"/>
      <c r="AB11" s="9"/>
      <c r="AC11" s="9"/>
      <c r="AD11" s="9"/>
      <c r="AE11" s="9"/>
      <c r="AF11" s="7"/>
      <c r="AG11" s="1"/>
      <c r="AH11" s="1"/>
      <c r="AI11" s="6"/>
      <c r="AJ11" s="9"/>
      <c r="AK11" s="9"/>
      <c r="AL11" s="9"/>
      <c r="AM11" s="1"/>
      <c r="AN11" s="1"/>
      <c r="AO11" s="1"/>
      <c r="AP11" s="1"/>
      <c r="AQ11" s="1"/>
      <c r="AR11" s="7"/>
      <c r="AS11" s="1"/>
      <c r="AT11" s="1"/>
      <c r="AU11" s="6"/>
      <c r="AV11" s="6"/>
      <c r="AW11" s="6"/>
      <c r="AX11" s="6"/>
      <c r="AY11" s="6"/>
      <c r="AZ11" s="6"/>
      <c r="BA11" s="2"/>
      <c r="BB11" s="10"/>
      <c r="BC11" s="10"/>
      <c r="BD11" s="10"/>
      <c r="BE11" s="10"/>
      <c r="BF11" s="10"/>
      <c r="BG11" s="2"/>
      <c r="BH11" s="2"/>
      <c r="BI11" s="6"/>
      <c r="BJ11" s="6"/>
      <c r="BK11" s="6"/>
      <c r="BL11" s="6"/>
      <c r="BM11" s="6"/>
      <c r="BN11" s="6"/>
      <c r="BO11" s="6"/>
      <c r="BP11" s="6"/>
      <c r="BQ11" s="6"/>
      <c r="BR11" s="39"/>
      <c r="BS11" s="39"/>
      <c r="BT11" s="39"/>
      <c r="BU11" s="40"/>
      <c r="BV11" s="40"/>
    </row>
    <row r="12" spans="1:74" ht="15">
      <c r="A12" s="6"/>
      <c r="B12" s="109" t="s">
        <v>29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39"/>
      <c r="BS12" s="39"/>
      <c r="BT12" s="39"/>
      <c r="BU12" s="40"/>
      <c r="BV12" s="40"/>
    </row>
    <row r="13" spans="1:75" ht="15">
      <c r="A13" s="6"/>
      <c r="B13" s="18"/>
      <c r="C13" s="4" t="s">
        <v>50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6"/>
      <c r="BA13" s="6"/>
      <c r="BB13" s="117">
        <v>600</v>
      </c>
      <c r="BC13" s="117"/>
      <c r="BD13" s="117"/>
      <c r="BE13" s="117"/>
      <c r="BF13" s="117"/>
      <c r="BG13" s="24" t="s">
        <v>36</v>
      </c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114">
        <v>0</v>
      </c>
      <c r="BS13" s="114"/>
      <c r="BT13" s="114"/>
      <c r="BU13" s="114"/>
      <c r="BV13" s="114"/>
      <c r="BW13" s="24" t="s">
        <v>36</v>
      </c>
    </row>
    <row r="14" spans="1:75" ht="15">
      <c r="A14" s="6"/>
      <c r="B14" s="8"/>
      <c r="C14" s="23" t="s">
        <v>33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6"/>
      <c r="AS14" s="6"/>
      <c r="AT14" s="6"/>
      <c r="AU14" s="6"/>
      <c r="AV14" s="6"/>
      <c r="AW14" s="6"/>
      <c r="AX14" s="6"/>
      <c r="AY14" s="6"/>
      <c r="AZ14" s="6"/>
      <c r="BA14" s="2"/>
      <c r="BB14" s="117">
        <v>400</v>
      </c>
      <c r="BC14" s="117"/>
      <c r="BD14" s="117"/>
      <c r="BE14" s="117"/>
      <c r="BF14" s="117"/>
      <c r="BG14" s="24" t="s">
        <v>36</v>
      </c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114">
        <v>0</v>
      </c>
      <c r="BS14" s="114"/>
      <c r="BT14" s="114"/>
      <c r="BU14" s="114"/>
      <c r="BV14" s="114"/>
      <c r="BW14" s="24" t="s">
        <v>36</v>
      </c>
    </row>
    <row r="15" spans="1:74" ht="15">
      <c r="A15" s="6"/>
      <c r="B15" s="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6"/>
      <c r="AS15" s="6"/>
      <c r="AT15" s="6"/>
      <c r="AU15" s="6"/>
      <c r="AV15" s="6"/>
      <c r="AW15" s="6"/>
      <c r="AX15" s="6"/>
      <c r="AY15" s="6"/>
      <c r="AZ15" s="6"/>
      <c r="BA15" s="2"/>
      <c r="BB15" s="16"/>
      <c r="BC15" s="16"/>
      <c r="BD15" s="16"/>
      <c r="BE15" s="16"/>
      <c r="BF15" s="16"/>
      <c r="BG15" s="24"/>
      <c r="BH15" s="6"/>
      <c r="BI15" s="2"/>
      <c r="BJ15" s="2"/>
      <c r="BK15" s="2"/>
      <c r="BL15" s="2"/>
      <c r="BM15" s="2"/>
      <c r="BN15" s="2"/>
      <c r="BO15" s="2"/>
      <c r="BP15" s="2"/>
      <c r="BQ15" s="2"/>
      <c r="BR15" s="55"/>
      <c r="BS15" s="55"/>
      <c r="BT15" s="55"/>
      <c r="BU15" s="56"/>
      <c r="BV15" s="56"/>
    </row>
    <row r="16" spans="1:74" ht="15">
      <c r="A16" s="6"/>
      <c r="B16" s="17" t="s">
        <v>34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16"/>
      <c r="BC16" s="16"/>
      <c r="BD16" s="16"/>
      <c r="BE16" s="16"/>
      <c r="BF16" s="16"/>
      <c r="BG16" s="24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55"/>
      <c r="BS16" s="55"/>
      <c r="BT16" s="55"/>
      <c r="BU16" s="56"/>
      <c r="BV16" s="56"/>
    </row>
    <row r="17" spans="1:80" ht="15">
      <c r="A17" s="6"/>
      <c r="B17" s="6"/>
      <c r="C17" s="110" t="s">
        <v>35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119">
        <v>1000</v>
      </c>
      <c r="BC17" s="119"/>
      <c r="BD17" s="119"/>
      <c r="BE17" s="119"/>
      <c r="BF17" s="119"/>
      <c r="BG17" s="24" t="s">
        <v>36</v>
      </c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120">
        <v>0</v>
      </c>
      <c r="BS17" s="120"/>
      <c r="BT17" s="120"/>
      <c r="BU17" s="120"/>
      <c r="BV17" s="120"/>
      <c r="BW17" s="24" t="s">
        <v>36</v>
      </c>
      <c r="BX17" s="44"/>
      <c r="BY17" s="44"/>
      <c r="BZ17" s="44"/>
      <c r="CA17" s="44"/>
      <c r="CB17" s="44"/>
    </row>
    <row r="18" spans="1:80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30"/>
      <c r="AR18" s="30"/>
      <c r="AS18" s="31"/>
      <c r="AT18" s="31"/>
      <c r="AU18" s="31"/>
      <c r="AV18" s="31"/>
      <c r="AW18" s="31"/>
      <c r="AX18" s="30"/>
      <c r="AY18" s="27"/>
      <c r="AZ18" s="28" t="s">
        <v>20</v>
      </c>
      <c r="BA18" s="27"/>
      <c r="BB18" s="32"/>
      <c r="BC18" s="32"/>
      <c r="BD18" s="32"/>
      <c r="BE18" s="32"/>
      <c r="BF18" s="32"/>
      <c r="BG18" s="33"/>
      <c r="BH18" s="29"/>
      <c r="BI18" s="121">
        <f>SUM(BB13:BF14,BB17)</f>
        <v>2000</v>
      </c>
      <c r="BJ18" s="121"/>
      <c r="BK18" s="121"/>
      <c r="BL18" s="121"/>
      <c r="BM18" s="121"/>
      <c r="BN18" s="36"/>
      <c r="BO18" s="36"/>
      <c r="BP18" s="48"/>
      <c r="BQ18" s="36"/>
      <c r="BR18" s="52"/>
      <c r="BS18" s="52"/>
      <c r="BT18" s="53"/>
      <c r="BU18" s="54"/>
      <c r="BV18" s="54"/>
      <c r="BW18" s="50"/>
      <c r="BX18" s="122">
        <f>SUM(BR11:BV17)</f>
        <v>0</v>
      </c>
      <c r="BY18" s="123"/>
      <c r="BZ18" s="123"/>
      <c r="CA18" s="123"/>
      <c r="CB18" s="123"/>
    </row>
    <row r="19" spans="1:80" ht="15">
      <c r="A19" s="6"/>
      <c r="B19" s="17" t="s">
        <v>45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16"/>
      <c r="BC19" s="16"/>
      <c r="BD19" s="16"/>
      <c r="BE19" s="16"/>
      <c r="BF19" s="16"/>
      <c r="BG19" s="25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55"/>
      <c r="BS19" s="55"/>
      <c r="BT19" s="55"/>
      <c r="BU19" s="56"/>
      <c r="BV19" s="56"/>
      <c r="BX19" s="44"/>
      <c r="BY19" s="44"/>
      <c r="BZ19" s="44"/>
      <c r="CA19" s="44"/>
      <c r="CB19" s="44"/>
    </row>
    <row r="20" spans="1:80" ht="15">
      <c r="A20" s="2"/>
      <c r="B20" s="110" t="s">
        <v>21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"/>
      <c r="AS20" s="7"/>
      <c r="AT20" s="1"/>
      <c r="AU20" s="1"/>
      <c r="AV20" s="1"/>
      <c r="AW20" s="6"/>
      <c r="AX20" s="2"/>
      <c r="AY20" s="2"/>
      <c r="AZ20" s="2"/>
      <c r="BA20" s="2"/>
      <c r="BB20" s="117">
        <v>200</v>
      </c>
      <c r="BC20" s="117"/>
      <c r="BD20" s="117"/>
      <c r="BE20" s="117"/>
      <c r="BF20" s="117"/>
      <c r="BG20" s="24" t="s">
        <v>36</v>
      </c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114">
        <v>0</v>
      </c>
      <c r="BS20" s="114"/>
      <c r="BT20" s="114"/>
      <c r="BU20" s="114"/>
      <c r="BV20" s="114"/>
      <c r="BW20" s="24" t="s">
        <v>36</v>
      </c>
      <c r="BX20" s="44"/>
      <c r="BY20" s="44"/>
      <c r="BZ20" s="44"/>
      <c r="CA20" s="44"/>
      <c r="CB20" s="44"/>
    </row>
    <row r="21" spans="1:80" ht="15">
      <c r="A21" s="2"/>
      <c r="B21" s="23" t="s">
        <v>38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1"/>
      <c r="AS21" s="7"/>
      <c r="AT21" s="1"/>
      <c r="AU21" s="1"/>
      <c r="AV21" s="1"/>
      <c r="AW21" s="6"/>
      <c r="AX21" s="2"/>
      <c r="AY21" s="2"/>
      <c r="AZ21" s="2"/>
      <c r="BA21" s="2"/>
      <c r="BB21" s="140">
        <v>0</v>
      </c>
      <c r="BC21" s="140"/>
      <c r="BD21" s="140"/>
      <c r="BE21" s="140"/>
      <c r="BF21" s="140"/>
      <c r="BG21" s="24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120">
        <v>0</v>
      </c>
      <c r="BS21" s="120"/>
      <c r="BT21" s="120"/>
      <c r="BU21" s="120"/>
      <c r="BV21" s="120"/>
      <c r="BW21" s="24"/>
      <c r="BX21" s="44"/>
      <c r="BY21" s="44"/>
      <c r="BZ21" s="44"/>
      <c r="CA21" s="44"/>
      <c r="CB21" s="44"/>
    </row>
    <row r="22" spans="1:80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8" t="s">
        <v>37</v>
      </c>
      <c r="BA22" s="27"/>
      <c r="BB22" s="27"/>
      <c r="BC22" s="27"/>
      <c r="BD22" s="27"/>
      <c r="BE22" s="27"/>
      <c r="BF22" s="27"/>
      <c r="BG22" s="27"/>
      <c r="BH22" s="27"/>
      <c r="BI22" s="121">
        <f>SUM(BB20:BF21)</f>
        <v>200</v>
      </c>
      <c r="BJ22" s="126"/>
      <c r="BK22" s="126"/>
      <c r="BL22" s="126"/>
      <c r="BM22" s="126"/>
      <c r="BN22" s="37"/>
      <c r="BO22" s="37"/>
      <c r="BP22" s="47"/>
      <c r="BQ22" s="37"/>
      <c r="BR22" s="52"/>
      <c r="BS22" s="52"/>
      <c r="BT22" s="53"/>
      <c r="BU22" s="54"/>
      <c r="BV22" s="54"/>
      <c r="BW22" s="50"/>
      <c r="BX22" s="122">
        <f>SUM(BR20:BV21)</f>
        <v>0</v>
      </c>
      <c r="BY22" s="123"/>
      <c r="BZ22" s="123"/>
      <c r="CA22" s="123"/>
      <c r="CB22" s="123"/>
    </row>
    <row r="23" spans="1:80" ht="15">
      <c r="A23" s="17"/>
      <c r="B23" s="17" t="s">
        <v>41</v>
      </c>
      <c r="C23" s="17"/>
      <c r="D23" s="17"/>
      <c r="E23" s="17"/>
      <c r="F23" s="17"/>
      <c r="G23" s="17"/>
      <c r="H23" s="17"/>
      <c r="I23" s="17"/>
      <c r="J23" s="18"/>
      <c r="K23" s="18"/>
      <c r="L23" s="18"/>
      <c r="M23" s="18"/>
      <c r="N23" s="18"/>
      <c r="O23" s="18"/>
      <c r="P23" s="18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55"/>
      <c r="BS23" s="55"/>
      <c r="BT23" s="55"/>
      <c r="BU23" s="56"/>
      <c r="BV23" s="56"/>
      <c r="BX23" s="44"/>
      <c r="BY23" s="44"/>
      <c r="BZ23" s="44"/>
      <c r="CA23" s="44"/>
      <c r="CB23" s="44"/>
    </row>
    <row r="24" spans="1:80" ht="15">
      <c r="A24" s="16"/>
      <c r="B24" s="109" t="s">
        <v>42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117">
        <v>1500</v>
      </c>
      <c r="BC24" s="117"/>
      <c r="BD24" s="117"/>
      <c r="BE24" s="117"/>
      <c r="BF24" s="117"/>
      <c r="BG24" s="24" t="s">
        <v>36</v>
      </c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114">
        <v>0</v>
      </c>
      <c r="BS24" s="114"/>
      <c r="BT24" s="114"/>
      <c r="BU24" s="114"/>
      <c r="BV24" s="114"/>
      <c r="BW24" s="24" t="s">
        <v>36</v>
      </c>
      <c r="BX24" s="44"/>
      <c r="BY24" s="44"/>
      <c r="BZ24" s="44"/>
      <c r="CA24" s="44"/>
      <c r="CB24" s="44"/>
    </row>
    <row r="25" spans="1:80" ht="15">
      <c r="A25" s="2"/>
      <c r="B25" s="4"/>
      <c r="C25" s="4"/>
      <c r="D25" s="4"/>
      <c r="E25" s="4"/>
      <c r="F25" s="4"/>
      <c r="G25" s="4"/>
      <c r="H25" s="4"/>
      <c r="I25" s="4"/>
      <c r="J25" s="4"/>
      <c r="K25" s="4"/>
      <c r="L25" s="7"/>
      <c r="M25" s="1"/>
      <c r="N25" s="1"/>
      <c r="O25" s="6"/>
      <c r="P25" s="1"/>
      <c r="Q25" s="1"/>
      <c r="R25" s="1"/>
      <c r="S25" s="1"/>
      <c r="T25" s="1"/>
      <c r="U25" s="7"/>
      <c r="V25" s="1"/>
      <c r="W25" s="1"/>
      <c r="X25" s="6"/>
      <c r="Y25" s="11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30"/>
      <c r="AQ25" s="30"/>
      <c r="AR25" s="30"/>
      <c r="AS25" s="30"/>
      <c r="AT25" s="30"/>
      <c r="AU25" s="30"/>
      <c r="AV25" s="30"/>
      <c r="AW25" s="30"/>
      <c r="AX25" s="30"/>
      <c r="AY25" s="29"/>
      <c r="AZ25" s="28" t="s">
        <v>23</v>
      </c>
      <c r="BA25" s="29"/>
      <c r="BB25" s="12"/>
      <c r="BC25" s="12"/>
      <c r="BD25" s="12"/>
      <c r="BE25" s="12"/>
      <c r="BF25" s="12"/>
      <c r="BG25" s="29"/>
      <c r="BH25" s="29"/>
      <c r="BI25" s="121">
        <f>SUM(BB24:BF24)</f>
        <v>1500</v>
      </c>
      <c r="BJ25" s="121"/>
      <c r="BK25" s="121"/>
      <c r="BL25" s="121"/>
      <c r="BM25" s="121"/>
      <c r="BN25" s="36"/>
      <c r="BO25" s="36"/>
      <c r="BP25" s="48"/>
      <c r="BQ25" s="36"/>
      <c r="BR25" s="52"/>
      <c r="BS25" s="52"/>
      <c r="BT25" s="53"/>
      <c r="BU25" s="54"/>
      <c r="BV25" s="54"/>
      <c r="BW25" s="50"/>
      <c r="BX25" s="122">
        <f>SUM(BR24:BV24)</f>
        <v>0</v>
      </c>
      <c r="BY25" s="123"/>
      <c r="BZ25" s="123"/>
      <c r="CA25" s="123"/>
      <c r="CB25" s="123"/>
    </row>
    <row r="26" spans="1:80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55"/>
      <c r="BS26" s="55"/>
      <c r="BT26" s="55"/>
      <c r="BU26" s="56"/>
      <c r="BV26" s="56"/>
      <c r="BX26" s="44"/>
      <c r="BY26" s="44"/>
      <c r="BZ26" s="44"/>
      <c r="CA26" s="44"/>
      <c r="CB26" s="44"/>
    </row>
    <row r="27" spans="1:80" ht="15">
      <c r="A27" s="6"/>
      <c r="B27" s="17" t="s">
        <v>44</v>
      </c>
      <c r="C27" s="19"/>
      <c r="D27" s="19"/>
      <c r="E27" s="19"/>
      <c r="F27" s="19"/>
      <c r="G27" s="19"/>
      <c r="H27" s="19"/>
      <c r="I27" s="19"/>
      <c r="J27" s="19"/>
      <c r="K27" s="19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2"/>
      <c r="BC27" s="2"/>
      <c r="BD27" s="2"/>
      <c r="BE27" s="2"/>
      <c r="BF27" s="2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55"/>
      <c r="BS27" s="55"/>
      <c r="BT27" s="55"/>
      <c r="BU27" s="56"/>
      <c r="BV27" s="56"/>
      <c r="BX27" s="44"/>
      <c r="BY27" s="44"/>
      <c r="BZ27" s="44"/>
      <c r="CA27" s="44"/>
      <c r="CB27" s="44"/>
    </row>
    <row r="28" spans="1:80" ht="15">
      <c r="A28" s="2"/>
      <c r="B28" s="127" t="s">
        <v>47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132">
        <v>0</v>
      </c>
      <c r="BC28" s="132"/>
      <c r="BD28" s="132"/>
      <c r="BE28" s="132"/>
      <c r="BF28" s="13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114">
        <v>0</v>
      </c>
      <c r="BS28" s="114"/>
      <c r="BT28" s="114"/>
      <c r="BU28" s="114"/>
      <c r="BV28" s="114"/>
      <c r="BX28" s="44"/>
      <c r="BY28" s="44"/>
      <c r="BZ28" s="44"/>
      <c r="CA28" s="44"/>
      <c r="CB28" s="44"/>
    </row>
    <row r="29" spans="1:80" ht="15">
      <c r="A29" s="2"/>
      <c r="B29" s="16" t="s">
        <v>48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132">
        <v>0</v>
      </c>
      <c r="BC29" s="132"/>
      <c r="BD29" s="132"/>
      <c r="BE29" s="132"/>
      <c r="BF29" s="13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114">
        <v>0</v>
      </c>
      <c r="BS29" s="114"/>
      <c r="BT29" s="114"/>
      <c r="BU29" s="114"/>
      <c r="BV29" s="114"/>
      <c r="BX29" s="44"/>
      <c r="BY29" s="44"/>
      <c r="BZ29" s="44"/>
      <c r="CA29" s="44"/>
      <c r="CB29" s="44"/>
    </row>
    <row r="30" spans="1:80" ht="15">
      <c r="A30" s="2"/>
      <c r="B30" s="127" t="s">
        <v>24</v>
      </c>
      <c r="C30" s="127"/>
      <c r="D30" s="127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9"/>
      <c r="AN30" s="129"/>
      <c r="AO30" s="129"/>
      <c r="AP30" s="129"/>
      <c r="AQ30" s="129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130">
        <v>0</v>
      </c>
      <c r="BC30" s="130"/>
      <c r="BD30" s="130"/>
      <c r="BE30" s="130"/>
      <c r="BF30" s="130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131">
        <v>0</v>
      </c>
      <c r="BS30" s="131"/>
      <c r="BT30" s="131"/>
      <c r="BU30" s="131"/>
      <c r="BV30" s="131"/>
      <c r="BX30" s="44"/>
      <c r="BY30" s="44"/>
      <c r="BZ30" s="44"/>
      <c r="CA30" s="44"/>
      <c r="CB30" s="44"/>
    </row>
    <row r="31" spans="1:80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8" t="s">
        <v>25</v>
      </c>
      <c r="BA31" s="27"/>
      <c r="BB31" s="29"/>
      <c r="BC31" s="29"/>
      <c r="BD31" s="29"/>
      <c r="BE31" s="29"/>
      <c r="BF31" s="29"/>
      <c r="BG31" s="27"/>
      <c r="BH31" s="29"/>
      <c r="BI31" s="121">
        <f>BB28+BB29+BB30</f>
        <v>0</v>
      </c>
      <c r="BJ31" s="121"/>
      <c r="BK31" s="121"/>
      <c r="BL31" s="121"/>
      <c r="BM31" s="121"/>
      <c r="BN31" s="36"/>
      <c r="BO31" s="36"/>
      <c r="BP31" s="48"/>
      <c r="BQ31" s="36"/>
      <c r="BR31" s="52"/>
      <c r="BS31" s="52"/>
      <c r="BT31" s="53"/>
      <c r="BU31" s="54"/>
      <c r="BV31" s="54"/>
      <c r="BW31" s="50"/>
      <c r="BX31" s="122">
        <f>SUM(BR28:BV30)</f>
        <v>0</v>
      </c>
      <c r="BY31" s="123"/>
      <c r="BZ31" s="123"/>
      <c r="CA31" s="123"/>
      <c r="CB31" s="123"/>
    </row>
    <row r="32" spans="1:80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2"/>
      <c r="BC32" s="2"/>
      <c r="BD32" s="2"/>
      <c r="BE32" s="2"/>
      <c r="BF32" s="2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55"/>
      <c r="BS32" s="55"/>
      <c r="BT32" s="55"/>
      <c r="BU32" s="56"/>
      <c r="BV32" s="56"/>
      <c r="BX32" s="44"/>
      <c r="BY32" s="44"/>
      <c r="BZ32" s="44"/>
      <c r="CA32" s="44"/>
      <c r="CB32" s="44"/>
    </row>
    <row r="33" spans="1:80" ht="15">
      <c r="A33" s="6"/>
      <c r="B33" s="17" t="s">
        <v>39</v>
      </c>
      <c r="C33" s="1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2"/>
      <c r="BC33" s="2"/>
      <c r="BD33" s="2"/>
      <c r="BE33" s="2"/>
      <c r="BF33" s="2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55"/>
      <c r="BS33" s="55"/>
      <c r="BT33" s="55"/>
      <c r="BU33" s="56"/>
      <c r="BV33" s="56"/>
      <c r="BX33" s="44"/>
      <c r="BY33" s="44"/>
      <c r="BZ33" s="44"/>
      <c r="CA33" s="44"/>
      <c r="CB33" s="44"/>
    </row>
    <row r="34" spans="1:80" ht="15">
      <c r="A34" s="2"/>
      <c r="B34" s="127" t="s">
        <v>26</v>
      </c>
      <c r="C34" s="127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132">
        <v>0</v>
      </c>
      <c r="BC34" s="132"/>
      <c r="BD34" s="132"/>
      <c r="BE34" s="132"/>
      <c r="BF34" s="13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114">
        <v>0</v>
      </c>
      <c r="BS34" s="114"/>
      <c r="BT34" s="114"/>
      <c r="BU34" s="114"/>
      <c r="BV34" s="114"/>
      <c r="BX34" s="44"/>
      <c r="BY34" s="44"/>
      <c r="BZ34" s="44"/>
      <c r="CA34" s="44"/>
      <c r="CB34" s="44"/>
    </row>
    <row r="35" spans="1:80" ht="15">
      <c r="A35" s="2"/>
      <c r="B35" s="127" t="s">
        <v>26</v>
      </c>
      <c r="C35" s="127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4"/>
      <c r="AL35" s="134"/>
      <c r="AM35" s="134"/>
      <c r="AN35" s="134"/>
      <c r="AO35" s="134"/>
      <c r="AP35" s="134"/>
      <c r="AQ35" s="134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130">
        <v>0</v>
      </c>
      <c r="BC35" s="130"/>
      <c r="BD35" s="130"/>
      <c r="BE35" s="130"/>
      <c r="BF35" s="130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120">
        <v>0</v>
      </c>
      <c r="BS35" s="120"/>
      <c r="BT35" s="120"/>
      <c r="BU35" s="120"/>
      <c r="BV35" s="120"/>
      <c r="BX35" s="44"/>
      <c r="BY35" s="44"/>
      <c r="BZ35" s="44"/>
      <c r="CA35" s="44"/>
      <c r="CB35" s="44"/>
    </row>
    <row r="36" spans="1:80" ht="15">
      <c r="A36" s="6"/>
      <c r="B36" s="17"/>
      <c r="C36" s="1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8" t="s">
        <v>27</v>
      </c>
      <c r="BA36" s="27"/>
      <c r="BB36" s="29"/>
      <c r="BC36" s="29"/>
      <c r="BD36" s="29"/>
      <c r="BE36" s="29"/>
      <c r="BF36" s="29"/>
      <c r="BG36" s="27"/>
      <c r="BH36" s="29"/>
      <c r="BI36" s="121">
        <f>BB34+BB35</f>
        <v>0</v>
      </c>
      <c r="BJ36" s="121"/>
      <c r="BK36" s="121"/>
      <c r="BL36" s="121"/>
      <c r="BM36" s="121"/>
      <c r="BN36" s="36"/>
      <c r="BO36" s="36"/>
      <c r="BP36" s="48"/>
      <c r="BQ36" s="36"/>
      <c r="BR36" s="52"/>
      <c r="BS36" s="52"/>
      <c r="BT36" s="53"/>
      <c r="BU36" s="54"/>
      <c r="BV36" s="54"/>
      <c r="BW36" s="50"/>
      <c r="BX36" s="122">
        <f>SUM(BR34:BV35)</f>
        <v>0</v>
      </c>
      <c r="BY36" s="123"/>
      <c r="BZ36" s="123"/>
      <c r="CA36" s="123"/>
      <c r="CB36" s="123"/>
    </row>
    <row r="37" spans="1:80" ht="15">
      <c r="A37" s="6"/>
      <c r="B37" s="17"/>
      <c r="C37" s="1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1"/>
      <c r="BA37" s="6"/>
      <c r="BB37" s="2"/>
      <c r="BC37" s="2"/>
      <c r="BD37" s="2"/>
      <c r="BE37" s="2"/>
      <c r="BF37" s="2"/>
      <c r="BG37" s="6"/>
      <c r="BH37" s="2"/>
      <c r="BI37" s="62"/>
      <c r="BJ37" s="62"/>
      <c r="BK37" s="62"/>
      <c r="BL37" s="62"/>
      <c r="BM37" s="62"/>
      <c r="BN37" s="48"/>
      <c r="BO37" s="48"/>
      <c r="BP37" s="48"/>
      <c r="BQ37" s="48"/>
      <c r="BR37" s="55"/>
      <c r="BS37" s="55"/>
      <c r="BT37" s="65"/>
      <c r="BU37" s="56"/>
      <c r="BV37" s="56"/>
      <c r="BX37" s="63"/>
      <c r="BY37" s="64"/>
      <c r="BZ37" s="64"/>
      <c r="CA37" s="64"/>
      <c r="CB37" s="64"/>
    </row>
    <row r="38" spans="1:80" ht="15">
      <c r="A38" s="6"/>
      <c r="B38" s="17" t="s">
        <v>109</v>
      </c>
      <c r="C38" s="17"/>
      <c r="D38" s="17"/>
      <c r="E38" s="17"/>
      <c r="F38" s="17"/>
      <c r="G38" s="17"/>
      <c r="H38" s="17"/>
      <c r="I38" s="17"/>
      <c r="J38" s="18"/>
      <c r="K38" s="18"/>
      <c r="L38" s="18"/>
      <c r="M38" s="18"/>
      <c r="N38" s="18"/>
      <c r="O38" s="18"/>
      <c r="P38" s="18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39"/>
      <c r="BS38" s="39"/>
      <c r="BT38" s="39"/>
      <c r="BU38" s="40"/>
      <c r="BV38" s="40"/>
      <c r="BX38" s="44"/>
      <c r="BY38" s="44"/>
      <c r="BZ38" s="44"/>
      <c r="CA38" s="44"/>
      <c r="CB38" s="44"/>
    </row>
    <row r="39" spans="1:80" ht="15">
      <c r="A39" s="6"/>
      <c r="B39" s="17" t="s">
        <v>106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6" t="s">
        <v>107</v>
      </c>
      <c r="R39" s="17"/>
      <c r="S39" s="17"/>
      <c r="T39" s="17"/>
      <c r="U39" s="17"/>
      <c r="V39" s="17"/>
      <c r="W39" s="17" t="s">
        <v>10</v>
      </c>
      <c r="X39" s="17">
        <v>20</v>
      </c>
      <c r="Y39" t="s">
        <v>11</v>
      </c>
      <c r="Z39" s="17" t="s">
        <v>12</v>
      </c>
      <c r="AA39" s="16" t="s">
        <v>108</v>
      </c>
      <c r="AB39" s="17"/>
      <c r="AC39" s="17"/>
      <c r="AD39" s="17"/>
      <c r="AE39" s="17"/>
      <c r="AF39" s="17" t="s">
        <v>10</v>
      </c>
      <c r="AG39" s="17">
        <v>50</v>
      </c>
      <c r="AH39" s="17" t="s">
        <v>11</v>
      </c>
      <c r="AI39" s="17"/>
      <c r="AJ39" s="17"/>
      <c r="AK39" s="17"/>
      <c r="AL39" s="17"/>
      <c r="AM39" s="17"/>
      <c r="AN39" s="17"/>
      <c r="AO39" s="17"/>
      <c r="AP39" s="17"/>
      <c r="AQ39" s="17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117">
        <f>X39*AG39</f>
        <v>1000</v>
      </c>
      <c r="BC39" s="117"/>
      <c r="BD39" s="117"/>
      <c r="BE39" s="117"/>
      <c r="BF39" s="117"/>
      <c r="BG39" s="24" t="s">
        <v>36</v>
      </c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114">
        <v>0</v>
      </c>
      <c r="BS39" s="114"/>
      <c r="BT39" s="114"/>
      <c r="BU39" s="114"/>
      <c r="BV39" s="114"/>
      <c r="BW39" s="24" t="s">
        <v>36</v>
      </c>
      <c r="BX39" s="44"/>
      <c r="BY39" s="44"/>
      <c r="BZ39" s="44"/>
      <c r="CA39" s="44"/>
      <c r="CB39" s="44"/>
    </row>
    <row r="40" spans="1:80" ht="15">
      <c r="A40" s="6"/>
      <c r="B40" s="4"/>
      <c r="C40" s="4"/>
      <c r="D40" s="4"/>
      <c r="E40" s="4"/>
      <c r="F40" s="4"/>
      <c r="G40" s="4"/>
      <c r="H40" s="4"/>
      <c r="I40" s="4"/>
      <c r="J40" s="4"/>
      <c r="K40" s="4"/>
      <c r="L40" s="7"/>
      <c r="M40" s="1"/>
      <c r="N40" s="1"/>
      <c r="O40" s="6"/>
      <c r="P40" s="1"/>
      <c r="Q40" s="1"/>
      <c r="R40" s="1"/>
      <c r="S40" s="1"/>
      <c r="T40" s="1"/>
      <c r="U40" s="7"/>
      <c r="V40" s="1"/>
      <c r="W40" s="1"/>
      <c r="X40" s="6"/>
      <c r="Y40" s="11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30"/>
      <c r="AQ40" s="30"/>
      <c r="AR40" s="30"/>
      <c r="AS40" s="30"/>
      <c r="AT40" s="30"/>
      <c r="AU40" s="30"/>
      <c r="AV40" s="30"/>
      <c r="AW40" s="30"/>
      <c r="AX40" s="30"/>
      <c r="AY40" s="29"/>
      <c r="AZ40" s="28" t="s">
        <v>112</v>
      </c>
      <c r="BA40" s="29"/>
      <c r="BB40" s="12"/>
      <c r="BC40" s="12"/>
      <c r="BD40" s="12"/>
      <c r="BE40" s="12"/>
      <c r="BF40" s="12"/>
      <c r="BG40" s="29"/>
      <c r="BH40" s="29"/>
      <c r="BI40" s="121">
        <f>SUM(BB39:BF39)</f>
        <v>1000</v>
      </c>
      <c r="BJ40" s="121"/>
      <c r="BK40" s="121"/>
      <c r="BL40" s="121"/>
      <c r="BM40" s="121"/>
      <c r="BN40" s="36"/>
      <c r="BO40" s="36"/>
      <c r="BP40" s="48"/>
      <c r="BQ40" s="36"/>
      <c r="BR40" s="41"/>
      <c r="BS40" s="41"/>
      <c r="BT40" s="42"/>
      <c r="BU40" s="49"/>
      <c r="BV40" s="49"/>
      <c r="BW40" s="50"/>
      <c r="BX40" s="122">
        <f>SUM(BR39:BV39)</f>
        <v>0</v>
      </c>
      <c r="BY40" s="123"/>
      <c r="BZ40" s="123"/>
      <c r="CA40" s="123"/>
      <c r="CB40" s="123"/>
    </row>
    <row r="41" spans="1:80" ht="15">
      <c r="A41" s="6"/>
      <c r="B41" s="17"/>
      <c r="C41" s="1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2"/>
      <c r="BC41" s="2"/>
      <c r="BD41" s="2"/>
      <c r="BE41" s="2"/>
      <c r="BF41" s="2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55"/>
      <c r="BS41" s="55"/>
      <c r="BT41" s="55"/>
      <c r="BU41" s="56"/>
      <c r="BV41" s="56"/>
      <c r="BX41" s="44"/>
      <c r="BY41" s="44"/>
      <c r="BZ41" s="44"/>
      <c r="CA41" s="44"/>
      <c r="CB41" s="44"/>
    </row>
    <row r="42" spans="1:80" ht="15">
      <c r="A42" s="6"/>
      <c r="B42" s="17" t="s">
        <v>104</v>
      </c>
      <c r="C42" s="1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2"/>
      <c r="BC42" s="2"/>
      <c r="BD42" s="2"/>
      <c r="BE42" s="2"/>
      <c r="BF42" s="2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55"/>
      <c r="BS42" s="55"/>
      <c r="BT42" s="55"/>
      <c r="BU42" s="56"/>
      <c r="BV42" s="56"/>
      <c r="BX42" s="44"/>
      <c r="BY42" s="44"/>
      <c r="BZ42" s="44"/>
      <c r="CA42" s="44"/>
      <c r="CB42" s="44"/>
    </row>
    <row r="43" spans="1:80" ht="15">
      <c r="A43" s="6"/>
      <c r="B43" s="127" t="s">
        <v>26</v>
      </c>
      <c r="C43" s="127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00" t="s">
        <v>22</v>
      </c>
      <c r="AS43" s="100"/>
      <c r="AT43" s="10" t="s">
        <v>22</v>
      </c>
      <c r="AU43" s="2"/>
      <c r="AV43" s="2"/>
      <c r="AW43" s="2"/>
      <c r="AX43" s="2"/>
      <c r="AY43" s="2"/>
      <c r="AZ43" s="2" t="s">
        <v>22</v>
      </c>
      <c r="BA43" s="2"/>
      <c r="BB43" s="132">
        <v>0</v>
      </c>
      <c r="BC43" s="132"/>
      <c r="BD43" s="132"/>
      <c r="BE43" s="132"/>
      <c r="BF43" s="13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114">
        <v>0</v>
      </c>
      <c r="BS43" s="114"/>
      <c r="BT43" s="114"/>
      <c r="BU43" s="114"/>
      <c r="BV43" s="114"/>
      <c r="BX43" s="44"/>
      <c r="BY43" s="44"/>
      <c r="BZ43" s="44"/>
      <c r="CA43" s="44"/>
      <c r="CB43" s="44"/>
    </row>
    <row r="44" spans="1:80" ht="15">
      <c r="A44" s="6"/>
      <c r="B44" s="127" t="s">
        <v>26</v>
      </c>
      <c r="C44" s="127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130">
        <v>0</v>
      </c>
      <c r="BC44" s="130"/>
      <c r="BD44" s="130"/>
      <c r="BE44" s="130"/>
      <c r="BF44" s="130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131">
        <v>0</v>
      </c>
      <c r="BS44" s="131"/>
      <c r="BT44" s="131"/>
      <c r="BU44" s="131"/>
      <c r="BV44" s="131"/>
      <c r="BX44" s="44"/>
      <c r="BY44" s="44"/>
      <c r="BZ44" s="44"/>
      <c r="CA44" s="44"/>
      <c r="CB44" s="44"/>
    </row>
    <row r="45" spans="1:80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27"/>
      <c r="AT45" s="27"/>
      <c r="AU45" s="27"/>
      <c r="AV45" s="27"/>
      <c r="AW45" s="27"/>
      <c r="AX45" s="27"/>
      <c r="AY45" s="27"/>
      <c r="AZ45" s="28" t="s">
        <v>28</v>
      </c>
      <c r="BA45" s="27"/>
      <c r="BB45" s="27"/>
      <c r="BC45" s="27"/>
      <c r="BD45" s="27"/>
      <c r="BE45" s="27"/>
      <c r="BF45" s="27"/>
      <c r="BG45" s="27"/>
      <c r="BH45" s="29"/>
      <c r="BI45" s="121">
        <f>BB43+BB44</f>
        <v>0</v>
      </c>
      <c r="BJ45" s="121"/>
      <c r="BK45" s="121"/>
      <c r="BL45" s="121"/>
      <c r="BM45" s="121"/>
      <c r="BN45" s="36"/>
      <c r="BO45" s="36"/>
      <c r="BP45" s="48"/>
      <c r="BQ45" s="36"/>
      <c r="BR45" s="41"/>
      <c r="BS45" s="41"/>
      <c r="BT45" s="42"/>
      <c r="BU45" s="49"/>
      <c r="BV45" s="49"/>
      <c r="BW45" s="50"/>
      <c r="BX45" s="122">
        <f>SUM(BR43:BV44)</f>
        <v>0</v>
      </c>
      <c r="BY45" s="123"/>
      <c r="BZ45" s="123"/>
      <c r="CA45" s="123"/>
      <c r="CB45" s="123"/>
    </row>
    <row r="46" spans="1:80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X46" s="44"/>
      <c r="BY46" s="44"/>
      <c r="BZ46" s="44"/>
      <c r="CA46" s="44"/>
      <c r="CB46" s="44"/>
    </row>
    <row r="47" spans="1:80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X47" s="44"/>
      <c r="BY47" s="44"/>
      <c r="BZ47" s="44"/>
      <c r="CA47" s="44"/>
      <c r="CB47" s="44"/>
    </row>
    <row r="48" spans="1:80" ht="18.6" thickBot="1">
      <c r="A48" s="6"/>
      <c r="B48" s="21" t="s">
        <v>89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6"/>
      <c r="AK48" s="6"/>
      <c r="AL48" s="6"/>
      <c r="AM48" s="6"/>
      <c r="AN48" s="6"/>
      <c r="AO48" s="6"/>
      <c r="AP48" s="6"/>
      <c r="AQ48" s="6"/>
      <c r="AR48" s="6"/>
      <c r="AS48" s="46"/>
      <c r="AT48" s="46"/>
      <c r="AU48" s="46"/>
      <c r="AV48" s="136" t="s">
        <v>53</v>
      </c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43"/>
      <c r="BH48" s="136">
        <f>SUM(BI18+BI22+BI25+BI31+BI36+BI45+BI40)</f>
        <v>4700</v>
      </c>
      <c r="BI48" s="136"/>
      <c r="BJ48" s="136"/>
      <c r="BK48" s="136"/>
      <c r="BL48" s="136"/>
      <c r="BM48" s="136"/>
      <c r="BN48" s="38"/>
      <c r="BO48" s="138" t="s">
        <v>54</v>
      </c>
      <c r="BP48" s="138"/>
      <c r="BQ48" s="138"/>
      <c r="BR48" s="138"/>
      <c r="BS48" s="138"/>
      <c r="BT48" s="138"/>
      <c r="BU48" s="138"/>
      <c r="BV48" s="138"/>
      <c r="BW48" s="45"/>
      <c r="BX48" s="139">
        <f>SUM(BX18+BX22+BX25+BX31+BX36+BX45+BX40)</f>
        <v>0</v>
      </c>
      <c r="BY48" s="138"/>
      <c r="BZ48" s="138"/>
      <c r="CA48" s="138"/>
      <c r="CB48" s="138"/>
    </row>
    <row r="49" ht="15" thickTop="1"/>
  </sheetData>
  <sheetProtection algorithmName="SHA-512" hashValue="zh9S6GgdO7dNfSUk7Cm7wz9N0CYEZkoscCrfZfrrCnBgSdV271cNiBE1FbaA8/OU/WGKHPNexuMh59/2RcGMUA==" saltValue="SFAajItifdJJ+nkmv8FfRw==" spinCount="100000" sheet="1" objects="1" scenarios="1" selectLockedCells="1"/>
  <mergeCells count="76">
    <mergeCell ref="BX45:CB45"/>
    <mergeCell ref="Q48:AI48"/>
    <mergeCell ref="AV48:BF48"/>
    <mergeCell ref="BH48:BM48"/>
    <mergeCell ref="BO48:BV48"/>
    <mergeCell ref="BX48:CB48"/>
    <mergeCell ref="BI36:BM36"/>
    <mergeCell ref="BX36:CB36"/>
    <mergeCell ref="B43:C43"/>
    <mergeCell ref="D43:AQ43"/>
    <mergeCell ref="AR43:AS43"/>
    <mergeCell ref="BB43:BF43"/>
    <mergeCell ref="BR43:BV43"/>
    <mergeCell ref="BB39:BF39"/>
    <mergeCell ref="BR39:BV39"/>
    <mergeCell ref="BI40:BM40"/>
    <mergeCell ref="BX40:CB40"/>
    <mergeCell ref="B44:C44"/>
    <mergeCell ref="D44:AQ44"/>
    <mergeCell ref="BB44:BF44"/>
    <mergeCell ref="BR44:BV44"/>
    <mergeCell ref="BI45:BM45"/>
    <mergeCell ref="B34:C34"/>
    <mergeCell ref="D34:AQ34"/>
    <mergeCell ref="BB34:BF34"/>
    <mergeCell ref="BR34:BV34"/>
    <mergeCell ref="B35:C35"/>
    <mergeCell ref="D35:AQ35"/>
    <mergeCell ref="BB35:BF35"/>
    <mergeCell ref="BR35:BV35"/>
    <mergeCell ref="BX31:CB31"/>
    <mergeCell ref="BX25:CB25"/>
    <mergeCell ref="B28:AE28"/>
    <mergeCell ref="BB28:BF28"/>
    <mergeCell ref="BR28:BV28"/>
    <mergeCell ref="BB29:BF29"/>
    <mergeCell ref="BR29:BV29"/>
    <mergeCell ref="BI25:BM25"/>
    <mergeCell ref="B30:D30"/>
    <mergeCell ref="E30:AQ30"/>
    <mergeCell ref="BB30:BF30"/>
    <mergeCell ref="BR30:BV30"/>
    <mergeCell ref="BI31:BM31"/>
    <mergeCell ref="BI18:BM18"/>
    <mergeCell ref="BX18:CB18"/>
    <mergeCell ref="B20:AQ20"/>
    <mergeCell ref="BB20:BF20"/>
    <mergeCell ref="BR20:BV20"/>
    <mergeCell ref="BB21:BF21"/>
    <mergeCell ref="BR21:BV21"/>
    <mergeCell ref="BI22:BM22"/>
    <mergeCell ref="BX22:CB22"/>
    <mergeCell ref="B24:AQ24"/>
    <mergeCell ref="BB24:BF24"/>
    <mergeCell ref="BR24:BV24"/>
    <mergeCell ref="BB14:BF14"/>
    <mergeCell ref="BR14:BV14"/>
    <mergeCell ref="C17:AQ17"/>
    <mergeCell ref="BB17:BF17"/>
    <mergeCell ref="BR17:BV17"/>
    <mergeCell ref="BB13:BF13"/>
    <mergeCell ref="BR13:BV13"/>
    <mergeCell ref="A1:CC1"/>
    <mergeCell ref="A2:CC2"/>
    <mergeCell ref="BB4:BE4"/>
    <mergeCell ref="BF4:BQ4"/>
    <mergeCell ref="B6:F6"/>
    <mergeCell ref="G6:V6"/>
    <mergeCell ref="X6:AB6"/>
    <mergeCell ref="AC6:AR6"/>
    <mergeCell ref="AT6:AX6"/>
    <mergeCell ref="AY6:BN6"/>
    <mergeCell ref="BB8:BF8"/>
    <mergeCell ref="BR8:BW8"/>
    <mergeCell ref="B9:H9"/>
    <mergeCell ref="B12:AY12"/>
  </mergeCells>
  <dataValidations count="1">
    <dataValidation type="list" allowBlank="1" showInputMessage="1" showErrorMessage="1" sqref="AC6:AR6">
      <formula1>$CE$1:$CE$7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portrait" scale="7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A4883-6AEC-4C10-9886-775613366612}">
  <sheetPr>
    <tabColor theme="4"/>
    <pageSetUpPr fitToPage="1"/>
  </sheetPr>
  <dimension ref="A1:CE50"/>
  <sheetViews>
    <sheetView workbookViewId="0" topLeftCell="A28">
      <selection activeCell="CG29" sqref="CG29"/>
    </sheetView>
  </sheetViews>
  <sheetFormatPr defaultColWidth="9.140625" defaultRowHeight="15"/>
  <cols>
    <col min="1" max="1" width="1.7109375" style="0" customWidth="1"/>
    <col min="2" max="2" width="1.8515625" style="0" customWidth="1"/>
    <col min="3" max="3" width="2.28125" style="0" customWidth="1"/>
    <col min="4" max="23" width="1.7109375" style="0" customWidth="1"/>
    <col min="24" max="24" width="2.8515625" style="0" customWidth="1"/>
    <col min="25" max="32" width="1.7109375" style="0" customWidth="1"/>
    <col min="33" max="33" width="2.7109375" style="0" customWidth="1"/>
    <col min="34" max="59" width="1.7109375" style="0" customWidth="1"/>
    <col min="60" max="65" width="2.140625" style="0" customWidth="1"/>
    <col min="66" max="69" width="1.7109375" style="0" customWidth="1"/>
    <col min="70" max="72" width="1.7109375" style="34" customWidth="1"/>
    <col min="73" max="75" width="1.7109375" style="0" customWidth="1"/>
    <col min="76" max="80" width="2.140625" style="0" customWidth="1"/>
    <col min="81" max="81" width="1.7109375" style="0" customWidth="1"/>
    <col min="83" max="83" width="20.28125" style="34" hidden="1" customWidth="1"/>
  </cols>
  <sheetData>
    <row r="1" spans="1:83" ht="15">
      <c r="A1" s="99" t="s">
        <v>90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E1" s="34" t="s">
        <v>91</v>
      </c>
    </row>
    <row r="2" spans="1:83" ht="16.5" customHeight="1">
      <c r="A2" s="100" t="s">
        <v>101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E2" s="34" t="s">
        <v>93</v>
      </c>
    </row>
    <row r="3" spans="1:8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CE3" s="16" t="s">
        <v>57</v>
      </c>
    </row>
    <row r="4" spans="1:83" ht="15">
      <c r="A4" s="2"/>
      <c r="B4" s="2"/>
      <c r="C4" s="2"/>
      <c r="D4" s="2"/>
      <c r="E4" s="2"/>
      <c r="F4" s="2"/>
      <c r="G4" s="15"/>
      <c r="H4" s="2" t="s">
        <v>0</v>
      </c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2" t="s">
        <v>1</v>
      </c>
      <c r="Y4" s="2"/>
      <c r="Z4" s="2"/>
      <c r="AA4" s="2"/>
      <c r="AB4" s="2"/>
      <c r="AC4" s="2"/>
      <c r="AD4" s="2"/>
      <c r="AE4" s="4"/>
      <c r="AF4" s="2"/>
      <c r="AG4" s="2"/>
      <c r="AH4" s="2"/>
      <c r="AI4" s="4"/>
      <c r="AJ4" s="4"/>
      <c r="AK4" s="13"/>
      <c r="AL4" s="2" t="s">
        <v>2</v>
      </c>
      <c r="AM4" s="2"/>
      <c r="AN4" s="2"/>
      <c r="AO4" s="2"/>
      <c r="AP4" s="2"/>
      <c r="AQ4" s="2"/>
      <c r="AR4" s="2"/>
      <c r="AS4" s="4"/>
      <c r="AT4" s="4"/>
      <c r="AU4" s="4"/>
      <c r="AV4" s="1"/>
      <c r="AW4" s="2"/>
      <c r="AY4" s="2"/>
      <c r="AZ4" s="2"/>
      <c r="BA4" s="3"/>
      <c r="BB4" s="101" t="s">
        <v>3</v>
      </c>
      <c r="BC4" s="102"/>
      <c r="BD4" s="102"/>
      <c r="BE4" s="102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CE4" s="34" t="s">
        <v>92</v>
      </c>
    </row>
    <row r="5" spans="1:83" ht="15">
      <c r="A5" s="2"/>
      <c r="B5" s="2"/>
      <c r="C5" s="4"/>
      <c r="D5" s="4"/>
      <c r="E5" s="4"/>
      <c r="F5" s="4"/>
      <c r="G5" s="4"/>
      <c r="H5" s="4"/>
      <c r="I5" s="4"/>
      <c r="J5" s="4"/>
      <c r="K5" s="4"/>
      <c r="L5" s="1"/>
      <c r="M5" s="2"/>
      <c r="N5" s="4"/>
      <c r="O5" s="4"/>
      <c r="P5" s="4"/>
      <c r="Q5" s="4"/>
      <c r="R5" s="4"/>
      <c r="S5" s="4"/>
      <c r="T5" s="2"/>
      <c r="U5" s="2"/>
      <c r="V5" s="4"/>
      <c r="W5" s="4"/>
      <c r="X5" s="4"/>
      <c r="Y5" s="4"/>
      <c r="Z5" s="4"/>
      <c r="AA5" s="4"/>
      <c r="AB5" s="4"/>
      <c r="AC5" s="4"/>
      <c r="AD5" s="2"/>
      <c r="AE5" s="2"/>
      <c r="AF5" s="4"/>
      <c r="AG5" s="4"/>
      <c r="AH5" s="4"/>
      <c r="AI5" s="4"/>
      <c r="AJ5" s="4"/>
      <c r="AK5" s="4"/>
      <c r="AL5" s="4"/>
      <c r="AM5" s="4"/>
      <c r="AN5" s="4"/>
      <c r="AO5" s="2"/>
      <c r="AP5" s="2"/>
      <c r="AQ5" s="4"/>
      <c r="AR5" s="4"/>
      <c r="AS5" s="4"/>
      <c r="AT5" s="4"/>
      <c r="AU5" s="4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CE5" s="16" t="s">
        <v>58</v>
      </c>
    </row>
    <row r="6" spans="1:83" ht="15">
      <c r="A6" s="2"/>
      <c r="B6" s="99" t="s">
        <v>4</v>
      </c>
      <c r="C6" s="99"/>
      <c r="D6" s="99"/>
      <c r="E6" s="99"/>
      <c r="F6" s="99"/>
      <c r="G6" s="104" t="s">
        <v>84</v>
      </c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5"/>
      <c r="X6" s="99" t="s">
        <v>5</v>
      </c>
      <c r="Y6" s="99"/>
      <c r="Z6" s="99"/>
      <c r="AA6" s="99"/>
      <c r="AB6" s="99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T6" s="106" t="s">
        <v>6</v>
      </c>
      <c r="AU6" s="106"/>
      <c r="AV6" s="106"/>
      <c r="AW6" s="106"/>
      <c r="AX6" s="106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35"/>
      <c r="BP6" s="35"/>
      <c r="BQ6" s="35"/>
      <c r="CE6" s="16" t="s">
        <v>59</v>
      </c>
    </row>
    <row r="7" spans="1:83" ht="15">
      <c r="A7" s="2"/>
      <c r="B7" s="5"/>
      <c r="C7" s="5"/>
      <c r="D7" s="5"/>
      <c r="E7" s="5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4"/>
      <c r="U7" s="5"/>
      <c r="V7" s="5"/>
      <c r="W7" s="5"/>
      <c r="X7" s="5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5"/>
      <c r="AP7" s="5"/>
      <c r="AQ7" s="5"/>
      <c r="AR7" s="5"/>
      <c r="AS7" s="5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CE7" s="16" t="s">
        <v>60</v>
      </c>
    </row>
    <row r="8" spans="1:83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107" t="s">
        <v>7</v>
      </c>
      <c r="BC8" s="107"/>
      <c r="BD8" s="107"/>
      <c r="BE8" s="107"/>
      <c r="BF8" s="107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108" t="s">
        <v>52</v>
      </c>
      <c r="BS8" s="108"/>
      <c r="BT8" s="108"/>
      <c r="BU8" s="108"/>
      <c r="BV8" s="108"/>
      <c r="BW8" s="108"/>
      <c r="CE8" s="16" t="s">
        <v>61</v>
      </c>
    </row>
    <row r="9" spans="1:83" ht="15">
      <c r="A9" s="6"/>
      <c r="B9" s="109" t="s">
        <v>46</v>
      </c>
      <c r="C9" s="109"/>
      <c r="D9" s="109"/>
      <c r="E9" s="109"/>
      <c r="F9" s="109"/>
      <c r="G9" s="109"/>
      <c r="H9" s="109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CE9" s="16" t="s">
        <v>62</v>
      </c>
    </row>
    <row r="10" spans="1:83" ht="15">
      <c r="A10" s="6"/>
      <c r="B10" s="17" t="s">
        <v>55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16"/>
      <c r="BC10" s="16"/>
      <c r="BD10" s="16"/>
      <c r="BE10" s="16"/>
      <c r="BF10" s="1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51"/>
      <c r="BS10" s="51"/>
      <c r="BT10" s="51"/>
      <c r="BU10" s="51"/>
      <c r="BV10" s="51"/>
      <c r="CE10" s="16" t="s">
        <v>63</v>
      </c>
    </row>
    <row r="11" spans="1:83" ht="15">
      <c r="A11" s="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1"/>
      <c r="N11" s="1"/>
      <c r="O11" s="1"/>
      <c r="P11" s="7"/>
      <c r="Q11" s="1"/>
      <c r="R11" s="1"/>
      <c r="S11" s="6"/>
      <c r="T11" s="9"/>
      <c r="U11" s="9"/>
      <c r="V11" s="9"/>
      <c r="W11" s="9"/>
      <c r="X11" s="7"/>
      <c r="Y11" s="1"/>
      <c r="Z11" s="1"/>
      <c r="AA11" s="6"/>
      <c r="AB11" s="9"/>
      <c r="AC11" s="9"/>
      <c r="AD11" s="9"/>
      <c r="AE11" s="9"/>
      <c r="AF11" s="7"/>
      <c r="AG11" s="1"/>
      <c r="AH11" s="1"/>
      <c r="AI11" s="6"/>
      <c r="AJ11" s="9"/>
      <c r="AK11" s="9"/>
      <c r="AL11" s="9"/>
      <c r="AM11" s="1"/>
      <c r="AN11" s="1"/>
      <c r="AO11" s="1"/>
      <c r="AP11" s="1"/>
      <c r="AQ11" s="1"/>
      <c r="AR11" s="7"/>
      <c r="AS11" s="1"/>
      <c r="AT11" s="1"/>
      <c r="AU11" s="6"/>
      <c r="AV11" s="6"/>
      <c r="AW11" s="6"/>
      <c r="AX11" s="6"/>
      <c r="AY11" s="6"/>
      <c r="AZ11" s="6"/>
      <c r="BA11" s="2"/>
      <c r="BB11" s="10"/>
      <c r="BC11" s="10"/>
      <c r="BD11" s="10"/>
      <c r="BE11" s="10"/>
      <c r="BF11" s="10"/>
      <c r="BG11" s="2"/>
      <c r="BH11" s="2"/>
      <c r="BI11" s="6"/>
      <c r="BJ11" s="6"/>
      <c r="BK11" s="6"/>
      <c r="BL11" s="6"/>
      <c r="BM11" s="6"/>
      <c r="BN11" s="6"/>
      <c r="BO11" s="6"/>
      <c r="BP11" s="6"/>
      <c r="BQ11" s="6"/>
      <c r="BR11" s="39"/>
      <c r="BS11" s="39"/>
      <c r="BT11" s="39"/>
      <c r="BU11" s="40"/>
      <c r="BV11" s="40"/>
      <c r="CE11" s="16" t="s">
        <v>64</v>
      </c>
    </row>
    <row r="12" spans="1:83" ht="15">
      <c r="A12" s="6"/>
      <c r="B12" s="109" t="s">
        <v>29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39"/>
      <c r="BS12" s="39"/>
      <c r="BT12" s="39"/>
      <c r="BU12" s="40"/>
      <c r="BV12" s="40"/>
      <c r="CE12" s="16" t="s">
        <v>65</v>
      </c>
    </row>
    <row r="13" spans="1:83" ht="15">
      <c r="A13" s="6"/>
      <c r="B13" s="18"/>
      <c r="C13" s="4" t="s">
        <v>50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6"/>
      <c r="BA13" s="6"/>
      <c r="BB13" s="117">
        <v>160</v>
      </c>
      <c r="BC13" s="117"/>
      <c r="BD13" s="117"/>
      <c r="BE13" s="117"/>
      <c r="BF13" s="117"/>
      <c r="BG13" s="24" t="s">
        <v>36</v>
      </c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114">
        <v>0</v>
      </c>
      <c r="BS13" s="114"/>
      <c r="BT13" s="114"/>
      <c r="BU13" s="114"/>
      <c r="BV13" s="114"/>
      <c r="BW13" s="24" t="s">
        <v>36</v>
      </c>
      <c r="CE13" s="16" t="s">
        <v>66</v>
      </c>
    </row>
    <row r="14" spans="1:83" ht="15">
      <c r="A14" s="6"/>
      <c r="B14" s="8"/>
      <c r="C14" s="23" t="s">
        <v>33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6"/>
      <c r="AS14" s="6"/>
      <c r="AT14" s="6"/>
      <c r="AU14" s="6"/>
      <c r="AV14" s="6"/>
      <c r="AW14" s="6"/>
      <c r="AX14" s="6"/>
      <c r="AY14" s="6"/>
      <c r="AZ14" s="6"/>
      <c r="BA14" s="2"/>
      <c r="BB14" s="117">
        <v>600</v>
      </c>
      <c r="BC14" s="117"/>
      <c r="BD14" s="117"/>
      <c r="BE14" s="117"/>
      <c r="BF14" s="117"/>
      <c r="BG14" s="24" t="s">
        <v>36</v>
      </c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114">
        <v>0</v>
      </c>
      <c r="BS14" s="114"/>
      <c r="BT14" s="114"/>
      <c r="BU14" s="114"/>
      <c r="BV14" s="114"/>
      <c r="BW14" s="24" t="s">
        <v>36</v>
      </c>
      <c r="CE14" s="16" t="s">
        <v>67</v>
      </c>
    </row>
    <row r="15" spans="1:83" ht="15">
      <c r="A15" s="6"/>
      <c r="B15" s="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6"/>
      <c r="AS15" s="6"/>
      <c r="AT15" s="6"/>
      <c r="AU15" s="6"/>
      <c r="AV15" s="6"/>
      <c r="AW15" s="6"/>
      <c r="AX15" s="6"/>
      <c r="AY15" s="6"/>
      <c r="AZ15" s="6"/>
      <c r="BA15" s="2"/>
      <c r="BB15" s="16"/>
      <c r="BC15" s="16"/>
      <c r="BD15" s="16"/>
      <c r="BE15" s="16"/>
      <c r="BF15" s="16"/>
      <c r="BG15" s="24"/>
      <c r="BH15" s="6"/>
      <c r="BI15" s="2"/>
      <c r="BJ15" s="2"/>
      <c r="BK15" s="2"/>
      <c r="BL15" s="2"/>
      <c r="BM15" s="2"/>
      <c r="BN15" s="2"/>
      <c r="BO15" s="2"/>
      <c r="BP15" s="2"/>
      <c r="BQ15" s="2"/>
      <c r="BR15" s="55"/>
      <c r="BS15" s="55"/>
      <c r="BT15" s="55"/>
      <c r="BU15" s="56"/>
      <c r="BV15" s="56"/>
      <c r="CE15" s="16" t="s">
        <v>68</v>
      </c>
    </row>
    <row r="16" spans="1:83" ht="15">
      <c r="A16" s="6"/>
      <c r="B16" s="17" t="s">
        <v>34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16"/>
      <c r="BC16" s="16"/>
      <c r="BD16" s="16"/>
      <c r="BE16" s="16"/>
      <c r="BF16" s="16"/>
      <c r="BG16" s="24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55"/>
      <c r="BS16" s="55"/>
      <c r="BT16" s="55"/>
      <c r="BU16" s="56"/>
      <c r="BV16" s="56"/>
      <c r="CE16" s="16" t="s">
        <v>69</v>
      </c>
    </row>
    <row r="17" spans="1:83" ht="15">
      <c r="A17" s="6"/>
      <c r="B17" s="6"/>
      <c r="C17" s="110" t="s">
        <v>35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119">
        <v>750</v>
      </c>
      <c r="BC17" s="119"/>
      <c r="BD17" s="119"/>
      <c r="BE17" s="119"/>
      <c r="BF17" s="119"/>
      <c r="BG17" s="24" t="s">
        <v>36</v>
      </c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120">
        <v>0</v>
      </c>
      <c r="BS17" s="120"/>
      <c r="BT17" s="120"/>
      <c r="BU17" s="120"/>
      <c r="BV17" s="120"/>
      <c r="BW17" s="24" t="s">
        <v>36</v>
      </c>
      <c r="BX17" s="44"/>
      <c r="BY17" s="44"/>
      <c r="BZ17" s="44"/>
      <c r="CA17" s="44"/>
      <c r="CB17" s="44"/>
      <c r="CE17" s="16" t="s">
        <v>70</v>
      </c>
    </row>
    <row r="18" spans="1:83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30"/>
      <c r="AR18" s="30"/>
      <c r="AS18" s="31"/>
      <c r="AT18" s="31"/>
      <c r="AU18" s="31"/>
      <c r="AV18" s="31"/>
      <c r="AW18" s="31"/>
      <c r="AX18" s="30"/>
      <c r="AY18" s="27"/>
      <c r="AZ18" s="28" t="s">
        <v>20</v>
      </c>
      <c r="BA18" s="27"/>
      <c r="BB18" s="32"/>
      <c r="BC18" s="32"/>
      <c r="BD18" s="32"/>
      <c r="BE18" s="32"/>
      <c r="BF18" s="32"/>
      <c r="BG18" s="33"/>
      <c r="BH18" s="29"/>
      <c r="BI18" s="121">
        <f>SUM(BB13:BF14,BB17)</f>
        <v>1510</v>
      </c>
      <c r="BJ18" s="121"/>
      <c r="BK18" s="121"/>
      <c r="BL18" s="121"/>
      <c r="BM18" s="121"/>
      <c r="BN18" s="36"/>
      <c r="BO18" s="36"/>
      <c r="BP18" s="48"/>
      <c r="BQ18" s="36"/>
      <c r="BR18" s="52"/>
      <c r="BS18" s="52"/>
      <c r="BT18" s="53"/>
      <c r="BU18" s="54"/>
      <c r="BV18" s="54"/>
      <c r="BW18" s="50"/>
      <c r="BX18" s="122">
        <f>SUM(BR11:BV17)</f>
        <v>0</v>
      </c>
      <c r="BY18" s="123"/>
      <c r="BZ18" s="123"/>
      <c r="CA18" s="123"/>
      <c r="CB18" s="123"/>
      <c r="CE18" s="16" t="s">
        <v>71</v>
      </c>
    </row>
    <row r="19" spans="1:83" ht="15">
      <c r="A19" s="6"/>
      <c r="B19" s="17" t="s">
        <v>45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16"/>
      <c r="BC19" s="16"/>
      <c r="BD19" s="16"/>
      <c r="BE19" s="16"/>
      <c r="BF19" s="16"/>
      <c r="BG19" s="25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55"/>
      <c r="BS19" s="55"/>
      <c r="BT19" s="55"/>
      <c r="BU19" s="56"/>
      <c r="BV19" s="56"/>
      <c r="BX19" s="44"/>
      <c r="BY19" s="44"/>
      <c r="BZ19" s="44"/>
      <c r="CA19" s="44"/>
      <c r="CB19" s="44"/>
      <c r="CE19" s="16" t="s">
        <v>72</v>
      </c>
    </row>
    <row r="20" spans="1:83" ht="15">
      <c r="A20" s="2"/>
      <c r="B20" s="110" t="s">
        <v>21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"/>
      <c r="AS20" s="7"/>
      <c r="AT20" s="1"/>
      <c r="AU20" s="1"/>
      <c r="AV20" s="1"/>
      <c r="AW20" s="6"/>
      <c r="AX20" s="2"/>
      <c r="AY20" s="2"/>
      <c r="AZ20" s="2"/>
      <c r="BA20" s="2"/>
      <c r="BB20" s="117">
        <v>200</v>
      </c>
      <c r="BC20" s="117"/>
      <c r="BD20" s="117"/>
      <c r="BE20" s="117"/>
      <c r="BF20" s="117"/>
      <c r="BG20" s="24" t="s">
        <v>36</v>
      </c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114">
        <v>0</v>
      </c>
      <c r="BS20" s="114"/>
      <c r="BT20" s="114"/>
      <c r="BU20" s="114"/>
      <c r="BV20" s="114"/>
      <c r="BW20" s="24" t="s">
        <v>36</v>
      </c>
      <c r="BX20" s="44"/>
      <c r="BY20" s="44"/>
      <c r="BZ20" s="44"/>
      <c r="CA20" s="44"/>
      <c r="CB20" s="44"/>
      <c r="CE20" s="16" t="s">
        <v>73</v>
      </c>
    </row>
    <row r="21" spans="1:83" ht="15">
      <c r="A21" s="2"/>
      <c r="B21" s="23" t="s">
        <v>38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1"/>
      <c r="AS21" s="7"/>
      <c r="AT21" s="1"/>
      <c r="AU21" s="1"/>
      <c r="AV21" s="1"/>
      <c r="AW21" s="6"/>
      <c r="AX21" s="2"/>
      <c r="AY21" s="2"/>
      <c r="AZ21" s="2"/>
      <c r="BA21" s="2"/>
      <c r="BB21" s="140">
        <v>0</v>
      </c>
      <c r="BC21" s="140"/>
      <c r="BD21" s="140"/>
      <c r="BE21" s="140"/>
      <c r="BF21" s="140"/>
      <c r="BG21" s="24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120">
        <v>0</v>
      </c>
      <c r="BS21" s="120"/>
      <c r="BT21" s="120"/>
      <c r="BU21" s="120"/>
      <c r="BV21" s="120"/>
      <c r="BW21" s="24"/>
      <c r="BX21" s="44"/>
      <c r="BY21" s="44"/>
      <c r="BZ21" s="44"/>
      <c r="CA21" s="44"/>
      <c r="CB21" s="44"/>
      <c r="CE21" s="16" t="s">
        <v>74</v>
      </c>
    </row>
    <row r="22" spans="1:83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8" t="s">
        <v>37</v>
      </c>
      <c r="BA22" s="27"/>
      <c r="BB22" s="27"/>
      <c r="BC22" s="27"/>
      <c r="BD22" s="27"/>
      <c r="BE22" s="27"/>
      <c r="BF22" s="27"/>
      <c r="BG22" s="27"/>
      <c r="BH22" s="27"/>
      <c r="BI22" s="121">
        <f>SUM(BB20:BF21)</f>
        <v>200</v>
      </c>
      <c r="BJ22" s="126"/>
      <c r="BK22" s="126"/>
      <c r="BL22" s="126"/>
      <c r="BM22" s="126"/>
      <c r="BN22" s="37"/>
      <c r="BO22" s="37"/>
      <c r="BP22" s="47"/>
      <c r="BQ22" s="37"/>
      <c r="BR22" s="52"/>
      <c r="BS22" s="52"/>
      <c r="BT22" s="53"/>
      <c r="BU22" s="54"/>
      <c r="BV22" s="54"/>
      <c r="BW22" s="50"/>
      <c r="BX22" s="122">
        <f>SUM(BR20:BV21)</f>
        <v>0</v>
      </c>
      <c r="BY22" s="123"/>
      <c r="BZ22" s="123"/>
      <c r="CA22" s="123"/>
      <c r="CB22" s="123"/>
      <c r="CE22" s="16" t="s">
        <v>75</v>
      </c>
    </row>
    <row r="23" spans="1:83" ht="15">
      <c r="A23" s="17"/>
      <c r="B23" s="17" t="s">
        <v>41</v>
      </c>
      <c r="C23" s="17"/>
      <c r="D23" s="17"/>
      <c r="E23" s="17"/>
      <c r="F23" s="17"/>
      <c r="G23" s="17"/>
      <c r="H23" s="17"/>
      <c r="I23" s="17"/>
      <c r="J23" s="18"/>
      <c r="K23" s="18"/>
      <c r="L23" s="18"/>
      <c r="M23" s="18"/>
      <c r="N23" s="18"/>
      <c r="O23" s="18"/>
      <c r="P23" s="18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55"/>
      <c r="BS23" s="55"/>
      <c r="BT23" s="55"/>
      <c r="BU23" s="56"/>
      <c r="BV23" s="56"/>
      <c r="BX23" s="44"/>
      <c r="BY23" s="44"/>
      <c r="BZ23" s="44"/>
      <c r="CA23" s="44"/>
      <c r="CB23" s="44"/>
      <c r="CE23" s="16" t="s">
        <v>76</v>
      </c>
    </row>
    <row r="24" spans="1:83" ht="15">
      <c r="A24" s="16"/>
      <c r="B24" s="109" t="s">
        <v>42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117">
        <v>1000</v>
      </c>
      <c r="BC24" s="117"/>
      <c r="BD24" s="117"/>
      <c r="BE24" s="117"/>
      <c r="BF24" s="117"/>
      <c r="BG24" s="24" t="s">
        <v>36</v>
      </c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114">
        <v>0</v>
      </c>
      <c r="BS24" s="114"/>
      <c r="BT24" s="114"/>
      <c r="BU24" s="114"/>
      <c r="BV24" s="114"/>
      <c r="BW24" s="24" t="s">
        <v>36</v>
      </c>
      <c r="BX24" s="44"/>
      <c r="BY24" s="44"/>
      <c r="BZ24" s="44"/>
      <c r="CA24" s="44"/>
      <c r="CB24" s="44"/>
      <c r="CE24" s="16" t="s">
        <v>77</v>
      </c>
    </row>
    <row r="25" spans="1:83" ht="15">
      <c r="A25" s="2"/>
      <c r="B25" s="4"/>
      <c r="C25" s="4"/>
      <c r="D25" s="4"/>
      <c r="E25" s="4"/>
      <c r="F25" s="4"/>
      <c r="G25" s="4"/>
      <c r="H25" s="4"/>
      <c r="I25" s="4"/>
      <c r="J25" s="4"/>
      <c r="K25" s="4"/>
      <c r="L25" s="7"/>
      <c r="M25" s="1"/>
      <c r="N25" s="1"/>
      <c r="O25" s="6"/>
      <c r="P25" s="1"/>
      <c r="Q25" s="1"/>
      <c r="R25" s="1"/>
      <c r="S25" s="1"/>
      <c r="T25" s="1"/>
      <c r="U25" s="7"/>
      <c r="V25" s="1"/>
      <c r="W25" s="1"/>
      <c r="X25" s="6"/>
      <c r="Y25" s="11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30"/>
      <c r="AQ25" s="30"/>
      <c r="AR25" s="30"/>
      <c r="AS25" s="30"/>
      <c r="AT25" s="30"/>
      <c r="AU25" s="30"/>
      <c r="AV25" s="30"/>
      <c r="AW25" s="30"/>
      <c r="AX25" s="30"/>
      <c r="AY25" s="29"/>
      <c r="AZ25" s="28" t="s">
        <v>23</v>
      </c>
      <c r="BA25" s="29"/>
      <c r="BB25" s="12"/>
      <c r="BC25" s="12"/>
      <c r="BD25" s="12"/>
      <c r="BE25" s="12"/>
      <c r="BF25" s="12"/>
      <c r="BG25" s="29"/>
      <c r="BH25" s="29"/>
      <c r="BI25" s="121">
        <f>SUM(BB24:BF24)</f>
        <v>1000</v>
      </c>
      <c r="BJ25" s="121"/>
      <c r="BK25" s="121"/>
      <c r="BL25" s="121"/>
      <c r="BM25" s="121"/>
      <c r="BN25" s="36"/>
      <c r="BO25" s="36"/>
      <c r="BP25" s="48"/>
      <c r="BQ25" s="36"/>
      <c r="BR25" s="52"/>
      <c r="BS25" s="52"/>
      <c r="BT25" s="53"/>
      <c r="BU25" s="54"/>
      <c r="BV25" s="54"/>
      <c r="BW25" s="50"/>
      <c r="BX25" s="122">
        <f>SUM(BR24:BV24)</f>
        <v>0</v>
      </c>
      <c r="BY25" s="123"/>
      <c r="BZ25" s="123"/>
      <c r="CA25" s="123"/>
      <c r="CB25" s="123"/>
      <c r="CE25" s="16" t="s">
        <v>78</v>
      </c>
    </row>
    <row r="26" spans="1:83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55"/>
      <c r="BS26" s="55"/>
      <c r="BT26" s="55"/>
      <c r="BU26" s="56"/>
      <c r="BV26" s="56"/>
      <c r="BX26" s="44"/>
      <c r="BY26" s="44"/>
      <c r="BZ26" s="44"/>
      <c r="CA26" s="44"/>
      <c r="CB26" s="44"/>
      <c r="CE26" s="16" t="s">
        <v>79</v>
      </c>
    </row>
    <row r="27" spans="1:83" ht="15">
      <c r="A27" s="6"/>
      <c r="B27" s="17" t="s">
        <v>44</v>
      </c>
      <c r="C27" s="19"/>
      <c r="D27" s="19"/>
      <c r="E27" s="19"/>
      <c r="F27" s="19"/>
      <c r="G27" s="19"/>
      <c r="H27" s="19"/>
      <c r="I27" s="19"/>
      <c r="J27" s="19"/>
      <c r="K27" s="19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2"/>
      <c r="BC27" s="2"/>
      <c r="BD27" s="2"/>
      <c r="BE27" s="2"/>
      <c r="BF27" s="2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55"/>
      <c r="BS27" s="55"/>
      <c r="BT27" s="55"/>
      <c r="BU27" s="56"/>
      <c r="BV27" s="56"/>
      <c r="BX27" s="44"/>
      <c r="BY27" s="44"/>
      <c r="BZ27" s="44"/>
      <c r="CA27" s="44"/>
      <c r="CB27" s="44"/>
      <c r="CE27" s="16" t="s">
        <v>80</v>
      </c>
    </row>
    <row r="28" spans="1:80" ht="15">
      <c r="A28" s="2"/>
      <c r="B28" s="127" t="s">
        <v>47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132">
        <v>0</v>
      </c>
      <c r="BC28" s="132"/>
      <c r="BD28" s="132"/>
      <c r="BE28" s="132"/>
      <c r="BF28" s="13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114">
        <v>0</v>
      </c>
      <c r="BS28" s="114"/>
      <c r="BT28" s="114"/>
      <c r="BU28" s="114"/>
      <c r="BV28" s="114"/>
      <c r="BX28" s="44"/>
      <c r="BY28" s="44"/>
      <c r="BZ28" s="44"/>
      <c r="CA28" s="44"/>
      <c r="CB28" s="44"/>
    </row>
    <row r="29" spans="1:80" ht="15">
      <c r="A29" s="2"/>
      <c r="B29" s="16" t="s">
        <v>48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132">
        <v>0</v>
      </c>
      <c r="BC29" s="132"/>
      <c r="BD29" s="132"/>
      <c r="BE29" s="132"/>
      <c r="BF29" s="13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114">
        <v>0</v>
      </c>
      <c r="BS29" s="114"/>
      <c r="BT29" s="114"/>
      <c r="BU29" s="114"/>
      <c r="BV29" s="114"/>
      <c r="BX29" s="44"/>
      <c r="BY29" s="44"/>
      <c r="BZ29" s="44"/>
      <c r="CA29" s="44"/>
      <c r="CB29" s="44"/>
    </row>
    <row r="30" spans="1:80" ht="15">
      <c r="A30" s="2"/>
      <c r="B30" s="16" t="s">
        <v>119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132">
        <v>400</v>
      </c>
      <c r="BC30" s="132"/>
      <c r="BD30" s="132"/>
      <c r="BE30" s="132"/>
      <c r="BF30" s="132"/>
      <c r="BG30" s="24" t="s">
        <v>36</v>
      </c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114">
        <v>0</v>
      </c>
      <c r="BS30" s="114"/>
      <c r="BT30" s="114"/>
      <c r="BU30" s="114"/>
      <c r="BV30" s="114"/>
      <c r="BX30" s="44"/>
      <c r="BY30" s="44"/>
      <c r="BZ30" s="44"/>
      <c r="CA30" s="44"/>
      <c r="CB30" s="44"/>
    </row>
    <row r="31" spans="1:80" ht="15">
      <c r="A31" s="2"/>
      <c r="B31" s="127" t="s">
        <v>24</v>
      </c>
      <c r="C31" s="127"/>
      <c r="D31" s="127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9"/>
      <c r="AN31" s="129"/>
      <c r="AO31" s="129"/>
      <c r="AP31" s="129"/>
      <c r="AQ31" s="129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130">
        <v>0</v>
      </c>
      <c r="BC31" s="130"/>
      <c r="BD31" s="130"/>
      <c r="BE31" s="130"/>
      <c r="BF31" s="130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131">
        <v>0</v>
      </c>
      <c r="BS31" s="131"/>
      <c r="BT31" s="131"/>
      <c r="BU31" s="131"/>
      <c r="BV31" s="131"/>
      <c r="BX31" s="44"/>
      <c r="BY31" s="44"/>
      <c r="BZ31" s="44"/>
      <c r="CA31" s="44"/>
      <c r="CB31" s="44"/>
    </row>
    <row r="32" spans="1:80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8" t="s">
        <v>25</v>
      </c>
      <c r="BA32" s="27"/>
      <c r="BB32" s="29"/>
      <c r="BC32" s="29"/>
      <c r="BD32" s="29"/>
      <c r="BE32" s="29"/>
      <c r="BF32" s="29"/>
      <c r="BG32" s="27"/>
      <c r="BH32" s="29"/>
      <c r="BI32" s="121">
        <f>BB28+BB29+BB31+BB30</f>
        <v>400</v>
      </c>
      <c r="BJ32" s="121"/>
      <c r="BK32" s="121"/>
      <c r="BL32" s="121"/>
      <c r="BM32" s="121"/>
      <c r="BN32" s="36"/>
      <c r="BO32" s="36"/>
      <c r="BP32" s="48"/>
      <c r="BQ32" s="36"/>
      <c r="BR32" s="41"/>
      <c r="BS32" s="41"/>
      <c r="BT32" s="42"/>
      <c r="BU32" s="49"/>
      <c r="BV32" s="49"/>
      <c r="BW32" s="50"/>
      <c r="BX32" s="122">
        <f>SUM(BR28:BV31)</f>
        <v>0</v>
      </c>
      <c r="BY32" s="123"/>
      <c r="BZ32" s="123"/>
      <c r="CA32" s="123"/>
      <c r="CB32" s="123"/>
    </row>
    <row r="33" spans="1:80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2"/>
      <c r="BC33" s="2"/>
      <c r="BD33" s="2"/>
      <c r="BE33" s="2"/>
      <c r="BF33" s="2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39"/>
      <c r="BS33" s="39"/>
      <c r="BT33" s="39"/>
      <c r="BU33" s="40"/>
      <c r="BV33" s="40"/>
      <c r="BX33" s="44"/>
      <c r="BY33" s="44"/>
      <c r="BZ33" s="44"/>
      <c r="CA33" s="44"/>
      <c r="CB33" s="44"/>
    </row>
    <row r="34" spans="1:80" ht="15">
      <c r="A34" s="6"/>
      <c r="B34" s="17" t="s">
        <v>39</v>
      </c>
      <c r="C34" s="1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2"/>
      <c r="BC34" s="2"/>
      <c r="BD34" s="2"/>
      <c r="BE34" s="2"/>
      <c r="BF34" s="2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39"/>
      <c r="BS34" s="39"/>
      <c r="BT34" s="39"/>
      <c r="BU34" s="40"/>
      <c r="BV34" s="40"/>
      <c r="BX34" s="44"/>
      <c r="BY34" s="44"/>
      <c r="BZ34" s="44"/>
      <c r="CA34" s="44"/>
      <c r="CB34" s="44"/>
    </row>
    <row r="35" spans="1:80" ht="15">
      <c r="A35" s="2"/>
      <c r="B35" s="127" t="s">
        <v>26</v>
      </c>
      <c r="C35" s="127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132">
        <v>0</v>
      </c>
      <c r="BC35" s="132"/>
      <c r="BD35" s="132"/>
      <c r="BE35" s="132"/>
      <c r="BF35" s="13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114">
        <v>0</v>
      </c>
      <c r="BS35" s="114"/>
      <c r="BT35" s="114"/>
      <c r="BU35" s="114"/>
      <c r="BV35" s="114"/>
      <c r="BX35" s="44"/>
      <c r="BY35" s="44"/>
      <c r="BZ35" s="44"/>
      <c r="CA35" s="44"/>
      <c r="CB35" s="44"/>
    </row>
    <row r="36" spans="1:80" ht="15">
      <c r="A36" s="2"/>
      <c r="B36" s="127" t="s">
        <v>26</v>
      </c>
      <c r="C36" s="127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4"/>
      <c r="AL36" s="134"/>
      <c r="AM36" s="134"/>
      <c r="AN36" s="134"/>
      <c r="AO36" s="134"/>
      <c r="AP36" s="134"/>
      <c r="AQ36" s="134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130">
        <v>0</v>
      </c>
      <c r="BC36" s="130"/>
      <c r="BD36" s="130"/>
      <c r="BE36" s="130"/>
      <c r="BF36" s="130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120">
        <v>0</v>
      </c>
      <c r="BS36" s="120"/>
      <c r="BT36" s="120"/>
      <c r="BU36" s="120"/>
      <c r="BV36" s="120"/>
      <c r="BX36" s="44"/>
      <c r="BY36" s="44"/>
      <c r="BZ36" s="44"/>
      <c r="CA36" s="44"/>
      <c r="CB36" s="44"/>
    </row>
    <row r="37" spans="1:80" ht="15">
      <c r="A37" s="6"/>
      <c r="B37" s="17"/>
      <c r="C37" s="1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8" t="s">
        <v>27</v>
      </c>
      <c r="BA37" s="27"/>
      <c r="BB37" s="57"/>
      <c r="BC37" s="57"/>
      <c r="BD37" s="57"/>
      <c r="BE37" s="57"/>
      <c r="BF37" s="57"/>
      <c r="BG37" s="27"/>
      <c r="BH37" s="29"/>
      <c r="BI37" s="121">
        <f>BB35+BB36</f>
        <v>0</v>
      </c>
      <c r="BJ37" s="121"/>
      <c r="BK37" s="121"/>
      <c r="BL37" s="121"/>
      <c r="BM37" s="121"/>
      <c r="BN37" s="36"/>
      <c r="BO37" s="36"/>
      <c r="BP37" s="48"/>
      <c r="BQ37" s="36"/>
      <c r="BR37" s="52"/>
      <c r="BS37" s="52"/>
      <c r="BT37" s="53"/>
      <c r="BU37" s="54"/>
      <c r="BV37" s="54"/>
      <c r="BW37" s="50"/>
      <c r="BX37" s="122">
        <f>SUM(BR35:BV36)</f>
        <v>0</v>
      </c>
      <c r="BY37" s="123"/>
      <c r="BZ37" s="123"/>
      <c r="CA37" s="123"/>
      <c r="CB37" s="123"/>
    </row>
    <row r="38" spans="1:80" ht="15">
      <c r="A38" s="6"/>
      <c r="B38" s="17"/>
      <c r="C38" s="1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1"/>
      <c r="BA38" s="6"/>
      <c r="BB38" s="58"/>
      <c r="BC38" s="58"/>
      <c r="BD38" s="58"/>
      <c r="BE38" s="58"/>
      <c r="BF38" s="58"/>
      <c r="BG38" s="6"/>
      <c r="BH38" s="2"/>
      <c r="BI38" s="62"/>
      <c r="BJ38" s="62"/>
      <c r="BK38" s="62"/>
      <c r="BL38" s="62"/>
      <c r="BM38" s="62"/>
      <c r="BN38" s="48"/>
      <c r="BO38" s="48"/>
      <c r="BP38" s="48"/>
      <c r="BQ38" s="48"/>
      <c r="BR38" s="55"/>
      <c r="BS38" s="55"/>
      <c r="BT38" s="65"/>
      <c r="BU38" s="56"/>
      <c r="BV38" s="56"/>
      <c r="BX38" s="63"/>
      <c r="BY38" s="64"/>
      <c r="BZ38" s="64"/>
      <c r="CA38" s="64"/>
      <c r="CB38" s="64"/>
    </row>
    <row r="39" spans="1:80" ht="15">
      <c r="A39" s="6"/>
      <c r="B39" s="17" t="s">
        <v>109</v>
      </c>
      <c r="C39" s="17"/>
      <c r="D39" s="17"/>
      <c r="E39" s="17"/>
      <c r="F39" s="17"/>
      <c r="G39" s="17"/>
      <c r="H39" s="17"/>
      <c r="I39" s="17"/>
      <c r="J39" s="18"/>
      <c r="K39" s="18"/>
      <c r="L39" s="18"/>
      <c r="M39" s="18"/>
      <c r="N39" s="18"/>
      <c r="O39" s="18"/>
      <c r="P39" s="18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39"/>
      <c r="BS39" s="39"/>
      <c r="BT39" s="39"/>
      <c r="BU39" s="40"/>
      <c r="BV39" s="40"/>
      <c r="BX39" s="44"/>
      <c r="BY39" s="44"/>
      <c r="BZ39" s="44"/>
      <c r="CA39" s="44"/>
      <c r="CB39" s="44"/>
    </row>
    <row r="40" spans="1:80" ht="15">
      <c r="A40" s="6"/>
      <c r="B40" s="17" t="s">
        <v>106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6" t="s">
        <v>107</v>
      </c>
      <c r="R40" s="17"/>
      <c r="S40" s="17"/>
      <c r="T40" s="17"/>
      <c r="U40" s="17"/>
      <c r="V40" s="17"/>
      <c r="W40" s="17" t="s">
        <v>10</v>
      </c>
      <c r="X40" s="17">
        <v>10</v>
      </c>
      <c r="Y40" t="s">
        <v>11</v>
      </c>
      <c r="Z40" s="17" t="s">
        <v>12</v>
      </c>
      <c r="AA40" s="16" t="s">
        <v>108</v>
      </c>
      <c r="AB40" s="17"/>
      <c r="AC40" s="17"/>
      <c r="AD40" s="17"/>
      <c r="AE40" s="17"/>
      <c r="AF40" s="17" t="s">
        <v>10</v>
      </c>
      <c r="AG40" s="17">
        <v>50</v>
      </c>
      <c r="AH40" s="17" t="s">
        <v>11</v>
      </c>
      <c r="AI40" s="17"/>
      <c r="AJ40" s="17"/>
      <c r="AK40" s="17"/>
      <c r="AL40" s="17"/>
      <c r="AM40" s="17"/>
      <c r="AN40" s="17"/>
      <c r="AO40" s="17"/>
      <c r="AP40" s="17"/>
      <c r="AQ40" s="17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117">
        <f>X40*AG40</f>
        <v>500</v>
      </c>
      <c r="BC40" s="117"/>
      <c r="BD40" s="117"/>
      <c r="BE40" s="117"/>
      <c r="BF40" s="117"/>
      <c r="BG40" s="24" t="s">
        <v>36</v>
      </c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114">
        <v>0</v>
      </c>
      <c r="BS40" s="114"/>
      <c r="BT40" s="114"/>
      <c r="BU40" s="114"/>
      <c r="BV40" s="114"/>
      <c r="BW40" s="24" t="s">
        <v>36</v>
      </c>
      <c r="BX40" s="44"/>
      <c r="BY40" s="44"/>
      <c r="BZ40" s="44"/>
      <c r="CA40" s="44"/>
      <c r="CB40" s="44"/>
    </row>
    <row r="41" spans="1:80" ht="15">
      <c r="A41" s="6"/>
      <c r="B41" s="17" t="s">
        <v>120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6" t="s">
        <v>107</v>
      </c>
      <c r="R41" s="17"/>
      <c r="S41" s="17"/>
      <c r="T41" s="17"/>
      <c r="U41" s="17"/>
      <c r="V41" s="17"/>
      <c r="W41" s="17" t="s">
        <v>10</v>
      </c>
      <c r="X41" s="17">
        <v>2</v>
      </c>
      <c r="Y41" t="s">
        <v>11</v>
      </c>
      <c r="Z41" s="17" t="s">
        <v>12</v>
      </c>
      <c r="AA41" s="16" t="s">
        <v>108</v>
      </c>
      <c r="AB41" s="17"/>
      <c r="AC41" s="17"/>
      <c r="AD41" s="17"/>
      <c r="AE41" s="17"/>
      <c r="AF41" s="17" t="s">
        <v>10</v>
      </c>
      <c r="AG41" s="17">
        <v>50</v>
      </c>
      <c r="AH41" s="17" t="s">
        <v>11</v>
      </c>
      <c r="AI41" s="17"/>
      <c r="AJ41" s="17"/>
      <c r="AK41" s="17"/>
      <c r="AL41" s="17"/>
      <c r="AM41" s="17"/>
      <c r="AN41" s="17"/>
      <c r="AO41" s="17"/>
      <c r="AP41" s="17"/>
      <c r="AQ41" s="17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117">
        <f>X41*AG41</f>
        <v>100</v>
      </c>
      <c r="BC41" s="117"/>
      <c r="BD41" s="117"/>
      <c r="BE41" s="117"/>
      <c r="BF41" s="117"/>
      <c r="BG41" s="24" t="s">
        <v>36</v>
      </c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114">
        <v>0</v>
      </c>
      <c r="BS41" s="114"/>
      <c r="BT41" s="114"/>
      <c r="BU41" s="114"/>
      <c r="BV41" s="114"/>
      <c r="BW41" s="24" t="s">
        <v>36</v>
      </c>
      <c r="BX41" s="44"/>
      <c r="BY41" s="44"/>
      <c r="BZ41" s="44"/>
      <c r="CA41" s="44"/>
      <c r="CB41" s="44"/>
    </row>
    <row r="42" spans="1:80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7"/>
      <c r="M42" s="1"/>
      <c r="N42" s="1"/>
      <c r="O42" s="6"/>
      <c r="P42" s="1"/>
      <c r="Q42" s="1"/>
      <c r="R42" s="1"/>
      <c r="S42" s="1"/>
      <c r="T42" s="1"/>
      <c r="U42" s="7"/>
      <c r="V42" s="1"/>
      <c r="W42" s="1"/>
      <c r="X42" s="6"/>
      <c r="Y42" s="11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30"/>
      <c r="AQ42" s="30"/>
      <c r="AR42" s="30"/>
      <c r="AS42" s="30"/>
      <c r="AT42" s="30"/>
      <c r="AU42" s="30"/>
      <c r="AV42" s="30"/>
      <c r="AW42" s="30"/>
      <c r="AX42" s="30"/>
      <c r="AY42" s="29"/>
      <c r="AZ42" s="28" t="s">
        <v>112</v>
      </c>
      <c r="BA42" s="29"/>
      <c r="BB42" s="12"/>
      <c r="BC42" s="12"/>
      <c r="BD42" s="12"/>
      <c r="BE42" s="12"/>
      <c r="BF42" s="12"/>
      <c r="BG42" s="29"/>
      <c r="BH42" s="29"/>
      <c r="BI42" s="121">
        <f>SUM(BB40:BF41)</f>
        <v>600</v>
      </c>
      <c r="BJ42" s="121"/>
      <c r="BK42" s="121"/>
      <c r="BL42" s="121"/>
      <c r="BM42" s="121"/>
      <c r="BN42" s="36"/>
      <c r="BO42" s="36"/>
      <c r="BP42" s="48"/>
      <c r="BQ42" s="36"/>
      <c r="BR42" s="41"/>
      <c r="BS42" s="41"/>
      <c r="BT42" s="42"/>
      <c r="BU42" s="49"/>
      <c r="BV42" s="49"/>
      <c r="BW42" s="50"/>
      <c r="BX42" s="122">
        <f>SUM(BR40:BV41)</f>
        <v>0</v>
      </c>
      <c r="BY42" s="123"/>
      <c r="BZ42" s="123"/>
      <c r="CA42" s="123"/>
      <c r="CB42" s="123"/>
    </row>
    <row r="43" spans="1:80" ht="15">
      <c r="A43" s="6"/>
      <c r="B43" s="17"/>
      <c r="C43" s="1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58"/>
      <c r="BC43" s="58"/>
      <c r="BD43" s="58"/>
      <c r="BE43" s="58"/>
      <c r="BF43" s="58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55"/>
      <c r="BS43" s="55"/>
      <c r="BT43" s="55"/>
      <c r="BU43" s="56"/>
      <c r="BV43" s="56"/>
      <c r="BX43" s="44"/>
      <c r="BY43" s="44"/>
      <c r="BZ43" s="44"/>
      <c r="CA43" s="44"/>
      <c r="CB43" s="44"/>
    </row>
    <row r="44" spans="1:80" ht="15">
      <c r="A44" s="6"/>
      <c r="B44" s="17" t="s">
        <v>104</v>
      </c>
      <c r="C44" s="1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58"/>
      <c r="BC44" s="58"/>
      <c r="BD44" s="58"/>
      <c r="BE44" s="58"/>
      <c r="BF44" s="58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55"/>
      <c r="BS44" s="55"/>
      <c r="BT44" s="55"/>
      <c r="BU44" s="56"/>
      <c r="BV44" s="56"/>
      <c r="BX44" s="44"/>
      <c r="BY44" s="44"/>
      <c r="BZ44" s="44"/>
      <c r="CA44" s="44"/>
      <c r="CB44" s="44"/>
    </row>
    <row r="45" spans="1:80" ht="15">
      <c r="A45" s="6"/>
      <c r="B45" s="127" t="s">
        <v>26</v>
      </c>
      <c r="C45" s="127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00" t="s">
        <v>22</v>
      </c>
      <c r="AS45" s="100"/>
      <c r="AT45" s="10" t="s">
        <v>22</v>
      </c>
      <c r="AU45" s="2"/>
      <c r="AV45" s="2"/>
      <c r="AW45" s="2"/>
      <c r="AX45" s="2"/>
      <c r="AY45" s="2"/>
      <c r="AZ45" s="2" t="s">
        <v>22</v>
      </c>
      <c r="BA45" s="2"/>
      <c r="BB45" s="132">
        <v>0</v>
      </c>
      <c r="BC45" s="132"/>
      <c r="BD45" s="132"/>
      <c r="BE45" s="132"/>
      <c r="BF45" s="13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114">
        <v>0</v>
      </c>
      <c r="BS45" s="114"/>
      <c r="BT45" s="114"/>
      <c r="BU45" s="114"/>
      <c r="BV45" s="114"/>
      <c r="BX45" s="44"/>
      <c r="BY45" s="44"/>
      <c r="BZ45" s="44"/>
      <c r="CA45" s="44"/>
      <c r="CB45" s="44"/>
    </row>
    <row r="46" spans="1:80" ht="15">
      <c r="A46" s="6"/>
      <c r="B46" s="127" t="s">
        <v>26</v>
      </c>
      <c r="C46" s="127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130">
        <v>0</v>
      </c>
      <c r="BC46" s="130"/>
      <c r="BD46" s="130"/>
      <c r="BE46" s="130"/>
      <c r="BF46" s="130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131">
        <v>0</v>
      </c>
      <c r="BS46" s="131"/>
      <c r="BT46" s="131"/>
      <c r="BU46" s="131"/>
      <c r="BV46" s="131"/>
      <c r="BX46" s="44"/>
      <c r="BY46" s="44"/>
      <c r="BZ46" s="44"/>
      <c r="CA46" s="44"/>
      <c r="CB46" s="44"/>
    </row>
    <row r="47" spans="1:80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27"/>
      <c r="AT47" s="27"/>
      <c r="AU47" s="27"/>
      <c r="AV47" s="27"/>
      <c r="AW47" s="27"/>
      <c r="AX47" s="27"/>
      <c r="AY47" s="27"/>
      <c r="AZ47" s="28" t="s">
        <v>28</v>
      </c>
      <c r="BA47" s="27"/>
      <c r="BB47" s="27"/>
      <c r="BC47" s="27"/>
      <c r="BD47" s="27"/>
      <c r="BE47" s="27"/>
      <c r="BF47" s="27"/>
      <c r="BG47" s="27"/>
      <c r="BH47" s="29"/>
      <c r="BI47" s="121">
        <f>BB45+BB46</f>
        <v>0</v>
      </c>
      <c r="BJ47" s="121"/>
      <c r="BK47" s="121"/>
      <c r="BL47" s="121"/>
      <c r="BM47" s="121"/>
      <c r="BN47" s="36"/>
      <c r="BO47" s="36"/>
      <c r="BP47" s="48"/>
      <c r="BQ47" s="36"/>
      <c r="BR47" s="41"/>
      <c r="BS47" s="41"/>
      <c r="BT47" s="42"/>
      <c r="BU47" s="49"/>
      <c r="BV47" s="49"/>
      <c r="BW47" s="50"/>
      <c r="BX47" s="122">
        <f>SUM(BR45:BV46)</f>
        <v>0</v>
      </c>
      <c r="BY47" s="123"/>
      <c r="BZ47" s="123"/>
      <c r="CA47" s="123"/>
      <c r="CB47" s="123"/>
    </row>
    <row r="48" spans="1:80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X48" s="44"/>
      <c r="BY48" s="44"/>
      <c r="BZ48" s="44"/>
      <c r="CA48" s="44"/>
      <c r="CB48" s="44"/>
    </row>
    <row r="49" spans="1:80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X49" s="44"/>
      <c r="BY49" s="44"/>
      <c r="BZ49" s="44"/>
      <c r="CA49" s="44"/>
      <c r="CB49" s="44"/>
    </row>
    <row r="50" spans="1:80" ht="18.6" thickBot="1">
      <c r="A50" s="6"/>
      <c r="B50" s="21" t="s">
        <v>89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6"/>
      <c r="AK50" s="6"/>
      <c r="AL50" s="6"/>
      <c r="AM50" s="6"/>
      <c r="AN50" s="6"/>
      <c r="AO50" s="6"/>
      <c r="AP50" s="6"/>
      <c r="AQ50" s="6"/>
      <c r="AR50" s="6"/>
      <c r="AS50" s="46"/>
      <c r="AT50" s="46"/>
      <c r="AU50" s="46"/>
      <c r="AV50" s="136" t="s">
        <v>53</v>
      </c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43"/>
      <c r="BH50" s="136">
        <f>SUM(BI18+BI22+BI25+BI32+BI37+BI47+BI42)</f>
        <v>3710</v>
      </c>
      <c r="BI50" s="136"/>
      <c r="BJ50" s="136"/>
      <c r="BK50" s="136"/>
      <c r="BL50" s="136"/>
      <c r="BM50" s="136"/>
      <c r="BN50" s="38"/>
      <c r="BO50" s="138" t="s">
        <v>54</v>
      </c>
      <c r="BP50" s="138"/>
      <c r="BQ50" s="138"/>
      <c r="BR50" s="138"/>
      <c r="BS50" s="138"/>
      <c r="BT50" s="138"/>
      <c r="BU50" s="138"/>
      <c r="BV50" s="138"/>
      <c r="BW50" s="45"/>
      <c r="BX50" s="139">
        <f>SUM(BX18+BX22+BX25+BX32+BX37+BX47+BX42)</f>
        <v>0</v>
      </c>
      <c r="BY50" s="138"/>
      <c r="BZ50" s="138"/>
      <c r="CA50" s="138"/>
      <c r="CB50" s="138"/>
    </row>
    <row r="51" ht="15" thickTop="1"/>
  </sheetData>
  <sheetProtection selectLockedCells="1"/>
  <mergeCells count="80">
    <mergeCell ref="BX47:CB47"/>
    <mergeCell ref="Q50:AI50"/>
    <mergeCell ref="AV50:BF50"/>
    <mergeCell ref="BH50:BM50"/>
    <mergeCell ref="BO50:BV50"/>
    <mergeCell ref="BX50:CB50"/>
    <mergeCell ref="BI37:BM37"/>
    <mergeCell ref="BX37:CB37"/>
    <mergeCell ref="B45:C45"/>
    <mergeCell ref="D45:AQ45"/>
    <mergeCell ref="AR45:AS45"/>
    <mergeCell ref="BB45:BF45"/>
    <mergeCell ref="BR45:BV45"/>
    <mergeCell ref="BB40:BF40"/>
    <mergeCell ref="BR40:BV40"/>
    <mergeCell ref="BB41:BF41"/>
    <mergeCell ref="BR41:BV41"/>
    <mergeCell ref="BI42:BM42"/>
    <mergeCell ref="BX42:CB42"/>
    <mergeCell ref="B46:C46"/>
    <mergeCell ref="D46:AQ46"/>
    <mergeCell ref="BB46:BF46"/>
    <mergeCell ref="BR46:BV46"/>
    <mergeCell ref="BI47:BM47"/>
    <mergeCell ref="B35:C35"/>
    <mergeCell ref="D35:AQ35"/>
    <mergeCell ref="BB35:BF35"/>
    <mergeCell ref="BR35:BV35"/>
    <mergeCell ref="B36:C36"/>
    <mergeCell ref="D36:AQ36"/>
    <mergeCell ref="BB36:BF36"/>
    <mergeCell ref="BR36:BV36"/>
    <mergeCell ref="BX32:CB32"/>
    <mergeCell ref="BX25:CB25"/>
    <mergeCell ref="B28:AE28"/>
    <mergeCell ref="BB28:BF28"/>
    <mergeCell ref="BR28:BV28"/>
    <mergeCell ref="BB29:BF29"/>
    <mergeCell ref="BR29:BV29"/>
    <mergeCell ref="BI25:BM25"/>
    <mergeCell ref="B31:D31"/>
    <mergeCell ref="E31:AQ31"/>
    <mergeCell ref="BB31:BF31"/>
    <mergeCell ref="BR31:BV31"/>
    <mergeCell ref="BI32:BM32"/>
    <mergeCell ref="BB30:BF30"/>
    <mergeCell ref="BR30:BV30"/>
    <mergeCell ref="BI22:BM22"/>
    <mergeCell ref="BX22:CB22"/>
    <mergeCell ref="B24:AQ24"/>
    <mergeCell ref="BB24:BF24"/>
    <mergeCell ref="BR24:BV24"/>
    <mergeCell ref="BX18:CB18"/>
    <mergeCell ref="B20:AQ20"/>
    <mergeCell ref="BB20:BF20"/>
    <mergeCell ref="BR20:BV20"/>
    <mergeCell ref="BB21:BF21"/>
    <mergeCell ref="BR21:BV21"/>
    <mergeCell ref="BI18:BM18"/>
    <mergeCell ref="BB14:BF14"/>
    <mergeCell ref="BR14:BV14"/>
    <mergeCell ref="C17:AQ17"/>
    <mergeCell ref="BB17:BF17"/>
    <mergeCell ref="BR17:BV17"/>
    <mergeCell ref="BB13:BF13"/>
    <mergeCell ref="BR13:BV13"/>
    <mergeCell ref="A1:CC1"/>
    <mergeCell ref="A2:CC2"/>
    <mergeCell ref="BB4:BE4"/>
    <mergeCell ref="BF4:BQ4"/>
    <mergeCell ref="B6:F6"/>
    <mergeCell ref="G6:V6"/>
    <mergeCell ref="X6:AB6"/>
    <mergeCell ref="AC6:AR6"/>
    <mergeCell ref="AT6:AX6"/>
    <mergeCell ref="AY6:BN6"/>
    <mergeCell ref="BB8:BF8"/>
    <mergeCell ref="BR8:BW8"/>
    <mergeCell ref="B9:H9"/>
    <mergeCell ref="B12:AY12"/>
  </mergeCells>
  <dataValidations count="1">
    <dataValidation type="list" allowBlank="1" showInputMessage="1" showErrorMessage="1" sqref="AC6:AR6">
      <formula1>$CE$1:$CE$26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portrait" scale="7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58DA2-650C-4D1A-8BE9-6599DD22B57F}">
  <sheetPr>
    <tabColor theme="4"/>
    <pageSetUpPr fitToPage="1"/>
  </sheetPr>
  <dimension ref="A1:CE44"/>
  <sheetViews>
    <sheetView workbookViewId="0" topLeftCell="A1">
      <selection activeCell="AC6" sqref="AC6:AR6"/>
    </sheetView>
  </sheetViews>
  <sheetFormatPr defaultColWidth="9.140625" defaultRowHeight="15"/>
  <cols>
    <col min="1" max="1" width="1.7109375" style="0" customWidth="1"/>
    <col min="2" max="2" width="1.8515625" style="0" customWidth="1"/>
    <col min="3" max="3" width="2.28125" style="0" customWidth="1"/>
    <col min="4" max="59" width="1.7109375" style="0" customWidth="1"/>
    <col min="60" max="65" width="2.00390625" style="0" customWidth="1"/>
    <col min="66" max="69" width="1.7109375" style="0" customWidth="1"/>
    <col min="70" max="72" width="1.7109375" style="34" customWidth="1"/>
    <col min="73" max="75" width="1.7109375" style="0" customWidth="1"/>
    <col min="76" max="80" width="2.140625" style="0" customWidth="1"/>
    <col min="81" max="81" width="1.7109375" style="0" customWidth="1"/>
    <col min="83" max="83" width="20.28125" style="34" hidden="1" customWidth="1"/>
  </cols>
  <sheetData>
    <row r="1" spans="1:83" ht="15">
      <c r="A1" s="99" t="s">
        <v>90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E1" s="34" t="s">
        <v>91</v>
      </c>
    </row>
    <row r="2" spans="1:83" ht="16.5" customHeight="1">
      <c r="A2" s="100" t="s">
        <v>101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E2" s="34" t="s">
        <v>93</v>
      </c>
    </row>
    <row r="3" spans="1:8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CE3" s="16" t="s">
        <v>57</v>
      </c>
    </row>
    <row r="4" spans="1:83" ht="15">
      <c r="A4" s="2"/>
      <c r="B4" s="2"/>
      <c r="C4" s="2"/>
      <c r="D4" s="2"/>
      <c r="E4" s="2"/>
      <c r="F4" s="2"/>
      <c r="G4" s="26"/>
      <c r="H4" s="2" t="s">
        <v>0</v>
      </c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14"/>
      <c r="X4" s="2" t="s">
        <v>1</v>
      </c>
      <c r="Y4" s="2"/>
      <c r="Z4" s="2"/>
      <c r="AA4" s="2"/>
      <c r="AB4" s="2"/>
      <c r="AC4" s="2"/>
      <c r="AD4" s="2"/>
      <c r="AE4" s="4"/>
      <c r="AF4" s="2"/>
      <c r="AG4" s="2"/>
      <c r="AH4" s="2"/>
      <c r="AI4" s="4"/>
      <c r="AJ4" s="4"/>
      <c r="AK4" s="13"/>
      <c r="AL4" s="2" t="s">
        <v>2</v>
      </c>
      <c r="AM4" s="2"/>
      <c r="AN4" s="2"/>
      <c r="AO4" s="2"/>
      <c r="AP4" s="2"/>
      <c r="AQ4" s="2"/>
      <c r="AR4" s="2"/>
      <c r="AS4" s="4"/>
      <c r="AT4" s="4"/>
      <c r="AU4" s="4"/>
      <c r="AV4" s="1"/>
      <c r="AW4" s="2"/>
      <c r="AY4" s="2"/>
      <c r="AZ4" s="2"/>
      <c r="BA4" s="3"/>
      <c r="BB4" s="101" t="s">
        <v>3</v>
      </c>
      <c r="BC4" s="102"/>
      <c r="BD4" s="102"/>
      <c r="BE4" s="102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CE4" s="34" t="s">
        <v>92</v>
      </c>
    </row>
    <row r="5" spans="1:83" ht="15">
      <c r="A5" s="2"/>
      <c r="B5" s="2"/>
      <c r="C5" s="4"/>
      <c r="D5" s="4"/>
      <c r="E5" s="4"/>
      <c r="F5" s="4"/>
      <c r="G5" s="4"/>
      <c r="H5" s="4"/>
      <c r="I5" s="4"/>
      <c r="J5" s="4"/>
      <c r="K5" s="4"/>
      <c r="L5" s="1"/>
      <c r="M5" s="2"/>
      <c r="N5" s="4"/>
      <c r="O5" s="4"/>
      <c r="P5" s="4"/>
      <c r="Q5" s="4"/>
      <c r="R5" s="4"/>
      <c r="S5" s="4"/>
      <c r="T5" s="2"/>
      <c r="U5" s="2"/>
      <c r="V5" s="4"/>
      <c r="W5" s="4"/>
      <c r="X5" s="4"/>
      <c r="Y5" s="4"/>
      <c r="Z5" s="4"/>
      <c r="AA5" s="4"/>
      <c r="AB5" s="4"/>
      <c r="AC5" s="4"/>
      <c r="AD5" s="2"/>
      <c r="AE5" s="2"/>
      <c r="AF5" s="4"/>
      <c r="AG5" s="4"/>
      <c r="AH5" s="4"/>
      <c r="AI5" s="4"/>
      <c r="AJ5" s="4"/>
      <c r="AK5" s="4"/>
      <c r="AL5" s="4"/>
      <c r="AM5" s="4"/>
      <c r="AN5" s="4"/>
      <c r="AO5" s="2"/>
      <c r="AP5" s="2"/>
      <c r="AQ5" s="4"/>
      <c r="AR5" s="4"/>
      <c r="AS5" s="4"/>
      <c r="AT5" s="4"/>
      <c r="AU5" s="4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CE5" s="16" t="s">
        <v>58</v>
      </c>
    </row>
    <row r="6" spans="1:83" ht="15">
      <c r="A6" s="2"/>
      <c r="B6" s="99" t="s">
        <v>4</v>
      </c>
      <c r="C6" s="99"/>
      <c r="D6" s="99"/>
      <c r="E6" s="99"/>
      <c r="F6" s="99"/>
      <c r="G6" s="104" t="s">
        <v>84</v>
      </c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5"/>
      <c r="X6" s="99" t="s">
        <v>5</v>
      </c>
      <c r="Y6" s="99"/>
      <c r="Z6" s="99"/>
      <c r="AA6" s="99"/>
      <c r="AB6" s="99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T6" s="106" t="s">
        <v>6</v>
      </c>
      <c r="AU6" s="106"/>
      <c r="AV6" s="106"/>
      <c r="AW6" s="106"/>
      <c r="AX6" s="106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35"/>
      <c r="BP6" s="35"/>
      <c r="BQ6" s="35"/>
      <c r="CE6" s="16" t="s">
        <v>59</v>
      </c>
    </row>
    <row r="7" spans="1:83" ht="15">
      <c r="A7" s="2"/>
      <c r="B7" s="5"/>
      <c r="C7" s="5"/>
      <c r="D7" s="5"/>
      <c r="E7" s="5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4"/>
      <c r="U7" s="5"/>
      <c r="V7" s="5"/>
      <c r="W7" s="5"/>
      <c r="X7" s="5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5"/>
      <c r="AP7" s="5"/>
      <c r="AQ7" s="5"/>
      <c r="AR7" s="5"/>
      <c r="AS7" s="5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CE7" s="16" t="s">
        <v>60</v>
      </c>
    </row>
    <row r="8" spans="1:83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107" t="s">
        <v>7</v>
      </c>
      <c r="BC8" s="107"/>
      <c r="BD8" s="107"/>
      <c r="BE8" s="107"/>
      <c r="BF8" s="107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108" t="s">
        <v>52</v>
      </c>
      <c r="BS8" s="108"/>
      <c r="BT8" s="108"/>
      <c r="BU8" s="108"/>
      <c r="BV8" s="108"/>
      <c r="BW8" s="108"/>
      <c r="CE8" s="16" t="s">
        <v>61</v>
      </c>
    </row>
    <row r="9" spans="1:83" ht="15">
      <c r="A9" s="6"/>
      <c r="B9" s="109" t="s">
        <v>46</v>
      </c>
      <c r="C9" s="109"/>
      <c r="D9" s="109"/>
      <c r="E9" s="109"/>
      <c r="F9" s="109"/>
      <c r="G9" s="109"/>
      <c r="H9" s="109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CE9" s="16" t="s">
        <v>62</v>
      </c>
    </row>
    <row r="10" spans="1:83" ht="15">
      <c r="A10" s="6"/>
      <c r="B10" s="17" t="s">
        <v>55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16"/>
      <c r="BC10" s="16"/>
      <c r="BD10" s="16"/>
      <c r="BE10" s="16"/>
      <c r="BF10" s="1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51"/>
      <c r="BS10" s="51"/>
      <c r="BT10" s="51"/>
      <c r="BU10" s="51"/>
      <c r="BV10" s="51"/>
      <c r="CE10" s="16" t="s">
        <v>63</v>
      </c>
    </row>
    <row r="11" spans="1:83" ht="15">
      <c r="A11" s="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1"/>
      <c r="N11" s="1"/>
      <c r="O11" s="1"/>
      <c r="P11" s="7"/>
      <c r="Q11" s="1"/>
      <c r="R11" s="1"/>
      <c r="S11" s="6"/>
      <c r="T11" s="9"/>
      <c r="U11" s="9"/>
      <c r="V11" s="9"/>
      <c r="W11" s="9"/>
      <c r="X11" s="7"/>
      <c r="Y11" s="1"/>
      <c r="Z11" s="1"/>
      <c r="AA11" s="6"/>
      <c r="AB11" s="9"/>
      <c r="AC11" s="9"/>
      <c r="AD11" s="9"/>
      <c r="AE11" s="9"/>
      <c r="AF11" s="7"/>
      <c r="AG11" s="1"/>
      <c r="AH11" s="1"/>
      <c r="AI11" s="6"/>
      <c r="AJ11" s="9"/>
      <c r="AK11" s="9"/>
      <c r="AL11" s="9"/>
      <c r="AM11" s="1"/>
      <c r="AN11" s="1"/>
      <c r="AO11" s="1"/>
      <c r="AP11" s="1"/>
      <c r="AQ11" s="1"/>
      <c r="AR11" s="7"/>
      <c r="AS11" s="1"/>
      <c r="AT11" s="1"/>
      <c r="AU11" s="6"/>
      <c r="AV11" s="6"/>
      <c r="AW11" s="6"/>
      <c r="AX11" s="6"/>
      <c r="AY11" s="6"/>
      <c r="AZ11" s="6"/>
      <c r="BA11" s="2"/>
      <c r="BB11" s="10"/>
      <c r="BC11" s="10"/>
      <c r="BD11" s="10"/>
      <c r="BE11" s="10"/>
      <c r="BF11" s="10"/>
      <c r="BG11" s="2"/>
      <c r="BH11" s="2"/>
      <c r="BI11" s="6"/>
      <c r="BJ11" s="6"/>
      <c r="BK11" s="6"/>
      <c r="BL11" s="6"/>
      <c r="BM11" s="6"/>
      <c r="BN11" s="6"/>
      <c r="BO11" s="6"/>
      <c r="BP11" s="6"/>
      <c r="BQ11" s="6"/>
      <c r="BR11" s="39"/>
      <c r="BS11" s="39"/>
      <c r="BT11" s="39"/>
      <c r="BU11" s="40"/>
      <c r="BV11" s="40"/>
      <c r="CE11" s="16" t="s">
        <v>64</v>
      </c>
    </row>
    <row r="12" spans="1:83" ht="15">
      <c r="A12" s="6"/>
      <c r="B12" s="109" t="s">
        <v>29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39"/>
      <c r="BS12" s="39"/>
      <c r="BT12" s="39"/>
      <c r="BU12" s="40"/>
      <c r="BV12" s="40"/>
      <c r="CE12" s="16" t="s">
        <v>65</v>
      </c>
    </row>
    <row r="13" spans="1:83" ht="15">
      <c r="A13" s="6"/>
      <c r="B13" s="18"/>
      <c r="C13" s="4" t="s">
        <v>50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6"/>
      <c r="BA13" s="6"/>
      <c r="BB13" s="117">
        <v>160</v>
      </c>
      <c r="BC13" s="117"/>
      <c r="BD13" s="117"/>
      <c r="BE13" s="117"/>
      <c r="BF13" s="117"/>
      <c r="BG13" s="24" t="s">
        <v>36</v>
      </c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114">
        <v>0</v>
      </c>
      <c r="BS13" s="114"/>
      <c r="BT13" s="114"/>
      <c r="BU13" s="114"/>
      <c r="BV13" s="114"/>
      <c r="BW13" s="24" t="s">
        <v>36</v>
      </c>
      <c r="CE13" s="16" t="s">
        <v>66</v>
      </c>
    </row>
    <row r="14" spans="1:83" ht="15">
      <c r="A14" s="6"/>
      <c r="B14" s="8"/>
      <c r="C14" s="23" t="s">
        <v>33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6"/>
      <c r="AS14" s="6"/>
      <c r="AT14" s="6"/>
      <c r="AU14" s="6"/>
      <c r="AV14" s="6"/>
      <c r="AW14" s="6"/>
      <c r="AX14" s="6"/>
      <c r="AY14" s="6"/>
      <c r="AZ14" s="6"/>
      <c r="BA14" s="2"/>
      <c r="BB14" s="117">
        <v>600</v>
      </c>
      <c r="BC14" s="117"/>
      <c r="BD14" s="117"/>
      <c r="BE14" s="117"/>
      <c r="BF14" s="117"/>
      <c r="BG14" s="24" t="s">
        <v>36</v>
      </c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114">
        <v>0</v>
      </c>
      <c r="BS14" s="114"/>
      <c r="BT14" s="114"/>
      <c r="BU14" s="114"/>
      <c r="BV14" s="114"/>
      <c r="BW14" s="24" t="s">
        <v>36</v>
      </c>
      <c r="CE14" s="16" t="s">
        <v>67</v>
      </c>
    </row>
    <row r="15" spans="1:83" ht="15">
      <c r="A15" s="6"/>
      <c r="B15" s="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6"/>
      <c r="AS15" s="6"/>
      <c r="AT15" s="6"/>
      <c r="AU15" s="6"/>
      <c r="AV15" s="6"/>
      <c r="AW15" s="6"/>
      <c r="AX15" s="6"/>
      <c r="AY15" s="6"/>
      <c r="AZ15" s="6"/>
      <c r="BA15" s="2"/>
      <c r="BB15" s="16"/>
      <c r="BC15" s="16"/>
      <c r="BD15" s="16"/>
      <c r="BE15" s="16"/>
      <c r="BF15" s="16"/>
      <c r="BG15" s="24"/>
      <c r="BH15" s="6"/>
      <c r="BI15" s="2"/>
      <c r="BJ15" s="2"/>
      <c r="BK15" s="2"/>
      <c r="BL15" s="2"/>
      <c r="BM15" s="2"/>
      <c r="BN15" s="2"/>
      <c r="BO15" s="2"/>
      <c r="BP15" s="2"/>
      <c r="BQ15" s="2"/>
      <c r="BR15" s="39"/>
      <c r="BS15" s="39"/>
      <c r="BT15" s="39"/>
      <c r="BU15" s="40"/>
      <c r="BV15" s="40"/>
      <c r="CE15" s="16" t="s">
        <v>68</v>
      </c>
    </row>
    <row r="16" spans="1:83" ht="15">
      <c r="A16" s="6"/>
      <c r="B16" s="17" t="s">
        <v>34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16"/>
      <c r="BC16" s="16"/>
      <c r="BD16" s="16"/>
      <c r="BE16" s="16"/>
      <c r="BF16" s="16"/>
      <c r="BG16" s="24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39"/>
      <c r="BS16" s="39"/>
      <c r="BT16" s="39"/>
      <c r="BU16" s="40"/>
      <c r="BV16" s="40"/>
      <c r="CE16" s="16" t="s">
        <v>69</v>
      </c>
    </row>
    <row r="17" spans="1:83" ht="15">
      <c r="A17" s="6"/>
      <c r="B17" s="6"/>
      <c r="C17" s="110" t="s">
        <v>35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119">
        <v>750</v>
      </c>
      <c r="BC17" s="119"/>
      <c r="BD17" s="119"/>
      <c r="BE17" s="119"/>
      <c r="BF17" s="119"/>
      <c r="BG17" s="24" t="s">
        <v>36</v>
      </c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120">
        <v>0</v>
      </c>
      <c r="BS17" s="120"/>
      <c r="BT17" s="120"/>
      <c r="BU17" s="120"/>
      <c r="BV17" s="120"/>
      <c r="BW17" s="24" t="s">
        <v>36</v>
      </c>
      <c r="BX17" s="44"/>
      <c r="BY17" s="44"/>
      <c r="BZ17" s="44"/>
      <c r="CA17" s="44"/>
      <c r="CB17" s="44"/>
      <c r="CE17" s="16" t="s">
        <v>70</v>
      </c>
    </row>
    <row r="18" spans="1:83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30"/>
      <c r="AR18" s="30"/>
      <c r="AS18" s="31"/>
      <c r="AT18" s="31"/>
      <c r="AU18" s="31"/>
      <c r="AV18" s="31"/>
      <c r="AW18" s="31"/>
      <c r="AX18" s="30"/>
      <c r="AY18" s="27"/>
      <c r="AZ18" s="28" t="s">
        <v>20</v>
      </c>
      <c r="BA18" s="27"/>
      <c r="BB18" s="32"/>
      <c r="BC18" s="32"/>
      <c r="BD18" s="32"/>
      <c r="BE18" s="32"/>
      <c r="BF18" s="32"/>
      <c r="BG18" s="33"/>
      <c r="BH18" s="29"/>
      <c r="BI18" s="121">
        <f>SUM(BB13:BF14,BB17)</f>
        <v>1510</v>
      </c>
      <c r="BJ18" s="121"/>
      <c r="BK18" s="121"/>
      <c r="BL18" s="121"/>
      <c r="BM18" s="121"/>
      <c r="BN18" s="36"/>
      <c r="BO18" s="36"/>
      <c r="BP18" s="48"/>
      <c r="BQ18" s="36"/>
      <c r="BR18" s="41"/>
      <c r="BS18" s="41"/>
      <c r="BT18" s="42"/>
      <c r="BU18" s="49"/>
      <c r="BV18" s="49"/>
      <c r="BW18" s="50"/>
      <c r="BX18" s="122">
        <f>SUM(BR11:BV17)</f>
        <v>0</v>
      </c>
      <c r="BY18" s="123"/>
      <c r="BZ18" s="123"/>
      <c r="CA18" s="123"/>
      <c r="CB18" s="123"/>
      <c r="CE18" s="16" t="s">
        <v>71</v>
      </c>
    </row>
    <row r="19" spans="1:83" ht="15">
      <c r="A19" s="6"/>
      <c r="B19" s="17" t="s">
        <v>45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16"/>
      <c r="BC19" s="16"/>
      <c r="BD19" s="16"/>
      <c r="BE19" s="16"/>
      <c r="BF19" s="16"/>
      <c r="BG19" s="25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39"/>
      <c r="BS19" s="39"/>
      <c r="BT19" s="39"/>
      <c r="BU19" s="40"/>
      <c r="BV19" s="40"/>
      <c r="BX19" s="44"/>
      <c r="BY19" s="44"/>
      <c r="BZ19" s="44"/>
      <c r="CA19" s="44"/>
      <c r="CB19" s="44"/>
      <c r="CE19" s="16" t="s">
        <v>72</v>
      </c>
    </row>
    <row r="20" spans="1:83" ht="15">
      <c r="A20" s="2"/>
      <c r="B20" s="110" t="s">
        <v>21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"/>
      <c r="AS20" s="7"/>
      <c r="AT20" s="1"/>
      <c r="AU20" s="1"/>
      <c r="AV20" s="1"/>
      <c r="AW20" s="6"/>
      <c r="AX20" s="2"/>
      <c r="AY20" s="2"/>
      <c r="AZ20" s="2"/>
      <c r="BA20" s="2"/>
      <c r="BB20" s="117">
        <v>200</v>
      </c>
      <c r="BC20" s="117"/>
      <c r="BD20" s="117"/>
      <c r="BE20" s="117"/>
      <c r="BF20" s="117"/>
      <c r="BG20" s="24" t="s">
        <v>36</v>
      </c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114">
        <v>0</v>
      </c>
      <c r="BS20" s="114"/>
      <c r="BT20" s="114"/>
      <c r="BU20" s="114"/>
      <c r="BV20" s="114"/>
      <c r="BW20" s="24" t="s">
        <v>36</v>
      </c>
      <c r="BX20" s="44"/>
      <c r="BY20" s="44"/>
      <c r="BZ20" s="44"/>
      <c r="CA20" s="44"/>
      <c r="CB20" s="44"/>
      <c r="CE20" s="16" t="s">
        <v>73</v>
      </c>
    </row>
    <row r="21" spans="1:83" ht="15">
      <c r="A21" s="2"/>
      <c r="B21" s="23" t="s">
        <v>38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1"/>
      <c r="AS21" s="7"/>
      <c r="AT21" s="1"/>
      <c r="AU21" s="1"/>
      <c r="AV21" s="1"/>
      <c r="AW21" s="6"/>
      <c r="AX21" s="2"/>
      <c r="AY21" s="2"/>
      <c r="AZ21" s="2"/>
      <c r="BA21" s="2"/>
      <c r="BB21" s="140">
        <v>0</v>
      </c>
      <c r="BC21" s="140"/>
      <c r="BD21" s="140"/>
      <c r="BE21" s="140"/>
      <c r="BF21" s="140"/>
      <c r="BG21" s="24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120">
        <v>0</v>
      </c>
      <c r="BS21" s="120"/>
      <c r="BT21" s="120"/>
      <c r="BU21" s="120"/>
      <c r="BV21" s="120"/>
      <c r="BW21" s="24"/>
      <c r="BX21" s="44"/>
      <c r="BY21" s="44"/>
      <c r="BZ21" s="44"/>
      <c r="CA21" s="44"/>
      <c r="CB21" s="44"/>
      <c r="CE21" s="16" t="s">
        <v>74</v>
      </c>
    </row>
    <row r="22" spans="1:83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8" t="s">
        <v>37</v>
      </c>
      <c r="BA22" s="27"/>
      <c r="BB22" s="27"/>
      <c r="BC22" s="27"/>
      <c r="BD22" s="27"/>
      <c r="BE22" s="27"/>
      <c r="BF22" s="27"/>
      <c r="BG22" s="27"/>
      <c r="BH22" s="27"/>
      <c r="BI22" s="121">
        <f>SUM(BB20:BF21)</f>
        <v>200</v>
      </c>
      <c r="BJ22" s="126"/>
      <c r="BK22" s="126"/>
      <c r="BL22" s="126"/>
      <c r="BM22" s="126"/>
      <c r="BN22" s="37"/>
      <c r="BO22" s="37"/>
      <c r="BP22" s="47"/>
      <c r="BQ22" s="37"/>
      <c r="BR22" s="52"/>
      <c r="BS22" s="52"/>
      <c r="BT22" s="53"/>
      <c r="BU22" s="54"/>
      <c r="BV22" s="54"/>
      <c r="BW22" s="50"/>
      <c r="BX22" s="122">
        <f>SUM(BR20:BV21)</f>
        <v>0</v>
      </c>
      <c r="BY22" s="123"/>
      <c r="BZ22" s="123"/>
      <c r="CA22" s="123"/>
      <c r="CB22" s="123"/>
      <c r="CE22" s="16" t="s">
        <v>75</v>
      </c>
    </row>
    <row r="23" spans="1:83" ht="15">
      <c r="A23" s="17"/>
      <c r="B23" s="17" t="s">
        <v>41</v>
      </c>
      <c r="C23" s="17"/>
      <c r="D23" s="17"/>
      <c r="E23" s="17"/>
      <c r="F23" s="17"/>
      <c r="G23" s="17"/>
      <c r="H23" s="17"/>
      <c r="I23" s="17"/>
      <c r="J23" s="18"/>
      <c r="K23" s="18"/>
      <c r="L23" s="18"/>
      <c r="M23" s="18"/>
      <c r="N23" s="18"/>
      <c r="O23" s="18"/>
      <c r="P23" s="18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55"/>
      <c r="BS23" s="55"/>
      <c r="BT23" s="55"/>
      <c r="BU23" s="56"/>
      <c r="BV23" s="56"/>
      <c r="BX23" s="44"/>
      <c r="BY23" s="44"/>
      <c r="BZ23" s="44"/>
      <c r="CA23" s="44"/>
      <c r="CB23" s="44"/>
      <c r="CE23" s="16" t="s">
        <v>76</v>
      </c>
    </row>
    <row r="24" spans="1:83" ht="15">
      <c r="A24" s="16"/>
      <c r="B24" s="109" t="s">
        <v>42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117">
        <v>1000</v>
      </c>
      <c r="BC24" s="117"/>
      <c r="BD24" s="117"/>
      <c r="BE24" s="117"/>
      <c r="BF24" s="117"/>
      <c r="BG24" s="24" t="s">
        <v>36</v>
      </c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114">
        <v>0</v>
      </c>
      <c r="BS24" s="114"/>
      <c r="BT24" s="114"/>
      <c r="BU24" s="114"/>
      <c r="BV24" s="114"/>
      <c r="BW24" s="24" t="s">
        <v>36</v>
      </c>
      <c r="BX24" s="44"/>
      <c r="BY24" s="44"/>
      <c r="BZ24" s="44"/>
      <c r="CA24" s="44"/>
      <c r="CB24" s="44"/>
      <c r="CE24" s="16" t="s">
        <v>77</v>
      </c>
    </row>
    <row r="25" spans="1:83" ht="15">
      <c r="A25" s="2"/>
      <c r="B25" s="4"/>
      <c r="C25" s="4"/>
      <c r="D25" s="4"/>
      <c r="E25" s="4"/>
      <c r="F25" s="4"/>
      <c r="G25" s="4"/>
      <c r="H25" s="4"/>
      <c r="I25" s="4"/>
      <c r="J25" s="4"/>
      <c r="K25" s="4"/>
      <c r="L25" s="7"/>
      <c r="M25" s="1"/>
      <c r="N25" s="1"/>
      <c r="O25" s="6"/>
      <c r="P25" s="1"/>
      <c r="Q25" s="1"/>
      <c r="R25" s="1"/>
      <c r="S25" s="1"/>
      <c r="T25" s="1"/>
      <c r="U25" s="7"/>
      <c r="V25" s="1"/>
      <c r="W25" s="1"/>
      <c r="X25" s="6"/>
      <c r="Y25" s="11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30"/>
      <c r="AQ25" s="30"/>
      <c r="AR25" s="30"/>
      <c r="AS25" s="30"/>
      <c r="AT25" s="30"/>
      <c r="AU25" s="30"/>
      <c r="AV25" s="30"/>
      <c r="AW25" s="30"/>
      <c r="AX25" s="30"/>
      <c r="AY25" s="29"/>
      <c r="AZ25" s="28" t="s">
        <v>23</v>
      </c>
      <c r="BA25" s="29"/>
      <c r="BB25" s="12"/>
      <c r="BC25" s="12"/>
      <c r="BD25" s="12"/>
      <c r="BE25" s="12"/>
      <c r="BF25" s="12"/>
      <c r="BG25" s="29"/>
      <c r="BH25" s="29"/>
      <c r="BI25" s="121">
        <f>SUM(BB24:BF24)</f>
        <v>1000</v>
      </c>
      <c r="BJ25" s="121"/>
      <c r="BK25" s="121"/>
      <c r="BL25" s="121"/>
      <c r="BM25" s="121"/>
      <c r="BN25" s="36"/>
      <c r="BO25" s="36"/>
      <c r="BP25" s="48"/>
      <c r="BQ25" s="36"/>
      <c r="BR25" s="41"/>
      <c r="BS25" s="41"/>
      <c r="BT25" s="42"/>
      <c r="BU25" s="49"/>
      <c r="BV25" s="49"/>
      <c r="BW25" s="50"/>
      <c r="BX25" s="122">
        <f>SUM(BR24:BV24)</f>
        <v>0</v>
      </c>
      <c r="BY25" s="123"/>
      <c r="BZ25" s="123"/>
      <c r="CA25" s="123"/>
      <c r="CB25" s="123"/>
      <c r="CE25" s="16" t="s">
        <v>78</v>
      </c>
    </row>
    <row r="26" spans="1:83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39"/>
      <c r="BS26" s="39"/>
      <c r="BT26" s="39"/>
      <c r="BU26" s="40"/>
      <c r="BV26" s="40"/>
      <c r="BX26" s="44"/>
      <c r="BY26" s="44"/>
      <c r="BZ26" s="44"/>
      <c r="CA26" s="44"/>
      <c r="CB26" s="44"/>
      <c r="CE26" s="16" t="s">
        <v>79</v>
      </c>
    </row>
    <row r="27" spans="1:83" ht="15">
      <c r="A27" s="6"/>
      <c r="B27" s="17" t="s">
        <v>44</v>
      </c>
      <c r="C27" s="19"/>
      <c r="D27" s="19"/>
      <c r="E27" s="19"/>
      <c r="F27" s="19"/>
      <c r="G27" s="19"/>
      <c r="H27" s="19"/>
      <c r="I27" s="19"/>
      <c r="J27" s="19"/>
      <c r="K27" s="19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2"/>
      <c r="BC27" s="2"/>
      <c r="BD27" s="2"/>
      <c r="BE27" s="2"/>
      <c r="BF27" s="2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39"/>
      <c r="BS27" s="39"/>
      <c r="BT27" s="39"/>
      <c r="BU27" s="40"/>
      <c r="BV27" s="40"/>
      <c r="BX27" s="44"/>
      <c r="BY27" s="44"/>
      <c r="BZ27" s="44"/>
      <c r="CA27" s="44"/>
      <c r="CB27" s="44"/>
      <c r="CE27" s="16" t="s">
        <v>80</v>
      </c>
    </row>
    <row r="28" spans="1:80" ht="15">
      <c r="A28" s="2"/>
      <c r="B28" s="127" t="s">
        <v>47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132">
        <v>0</v>
      </c>
      <c r="BC28" s="132"/>
      <c r="BD28" s="132"/>
      <c r="BE28" s="132"/>
      <c r="BF28" s="13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114">
        <v>0</v>
      </c>
      <c r="BS28" s="114"/>
      <c r="BT28" s="114"/>
      <c r="BU28" s="114"/>
      <c r="BV28" s="114"/>
      <c r="BX28" s="44"/>
      <c r="BY28" s="44"/>
      <c r="BZ28" s="44"/>
      <c r="CA28" s="44"/>
      <c r="CB28" s="44"/>
    </row>
    <row r="29" spans="1:80" ht="15">
      <c r="A29" s="2"/>
      <c r="B29" s="16" t="s">
        <v>48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132">
        <v>0</v>
      </c>
      <c r="BC29" s="132"/>
      <c r="BD29" s="132"/>
      <c r="BE29" s="132"/>
      <c r="BF29" s="13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114">
        <v>0</v>
      </c>
      <c r="BS29" s="114"/>
      <c r="BT29" s="114"/>
      <c r="BU29" s="114"/>
      <c r="BV29" s="114"/>
      <c r="BX29" s="44"/>
      <c r="BY29" s="44"/>
      <c r="BZ29" s="44"/>
      <c r="CA29" s="44"/>
      <c r="CB29" s="44"/>
    </row>
    <row r="30" spans="1:80" ht="15">
      <c r="A30" s="2"/>
      <c r="B30" s="127" t="s">
        <v>24</v>
      </c>
      <c r="C30" s="127"/>
      <c r="D30" s="127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9"/>
      <c r="AN30" s="129"/>
      <c r="AO30" s="129"/>
      <c r="AP30" s="129"/>
      <c r="AQ30" s="129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130">
        <v>0</v>
      </c>
      <c r="BC30" s="130"/>
      <c r="BD30" s="130"/>
      <c r="BE30" s="130"/>
      <c r="BF30" s="130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131">
        <v>0</v>
      </c>
      <c r="BS30" s="131"/>
      <c r="BT30" s="131"/>
      <c r="BU30" s="131"/>
      <c r="BV30" s="131"/>
      <c r="BX30" s="44"/>
      <c r="BY30" s="44"/>
      <c r="BZ30" s="44"/>
      <c r="CA30" s="44"/>
      <c r="CB30" s="44"/>
    </row>
    <row r="31" spans="1:80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8" t="s">
        <v>25</v>
      </c>
      <c r="BA31" s="27"/>
      <c r="BB31" s="29"/>
      <c r="BC31" s="29"/>
      <c r="BD31" s="29"/>
      <c r="BE31" s="29"/>
      <c r="BF31" s="29"/>
      <c r="BG31" s="27"/>
      <c r="BH31" s="29"/>
      <c r="BI31" s="121">
        <f>BB28+BB29+BB30</f>
        <v>0</v>
      </c>
      <c r="BJ31" s="121"/>
      <c r="BK31" s="121"/>
      <c r="BL31" s="121"/>
      <c r="BM31" s="121"/>
      <c r="BN31" s="36"/>
      <c r="BO31" s="36"/>
      <c r="BP31" s="48"/>
      <c r="BQ31" s="36"/>
      <c r="BR31" s="41"/>
      <c r="BS31" s="41"/>
      <c r="BT31" s="42"/>
      <c r="BU31" s="49"/>
      <c r="BV31" s="49"/>
      <c r="BW31" s="50"/>
      <c r="BX31" s="122">
        <f>SUM(BR28:BV30)</f>
        <v>0</v>
      </c>
      <c r="BY31" s="123"/>
      <c r="BZ31" s="123"/>
      <c r="CA31" s="123"/>
      <c r="CB31" s="123"/>
    </row>
    <row r="32" spans="1:80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2"/>
      <c r="BC32" s="2"/>
      <c r="BD32" s="2"/>
      <c r="BE32" s="2"/>
      <c r="BF32" s="2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39"/>
      <c r="BS32" s="39"/>
      <c r="BT32" s="39"/>
      <c r="BU32" s="40"/>
      <c r="BV32" s="40"/>
      <c r="BX32" s="44"/>
      <c r="BY32" s="44"/>
      <c r="BZ32" s="44"/>
      <c r="CA32" s="44"/>
      <c r="CB32" s="44"/>
    </row>
    <row r="33" spans="1:80" ht="15">
      <c r="A33" s="6"/>
      <c r="B33" s="17" t="s">
        <v>39</v>
      </c>
      <c r="C33" s="1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2"/>
      <c r="BC33" s="2"/>
      <c r="BD33" s="2"/>
      <c r="BE33" s="2"/>
      <c r="BF33" s="2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39"/>
      <c r="BS33" s="39"/>
      <c r="BT33" s="39"/>
      <c r="BU33" s="40"/>
      <c r="BV33" s="40"/>
      <c r="BX33" s="44"/>
      <c r="BY33" s="44"/>
      <c r="BZ33" s="44"/>
      <c r="CA33" s="44"/>
      <c r="CB33" s="44"/>
    </row>
    <row r="34" spans="1:80" ht="15">
      <c r="A34" s="2"/>
      <c r="B34" s="127" t="s">
        <v>26</v>
      </c>
      <c r="C34" s="127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132">
        <v>0</v>
      </c>
      <c r="BC34" s="132"/>
      <c r="BD34" s="132"/>
      <c r="BE34" s="132"/>
      <c r="BF34" s="13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114">
        <v>0</v>
      </c>
      <c r="BS34" s="114"/>
      <c r="BT34" s="114"/>
      <c r="BU34" s="114"/>
      <c r="BV34" s="114"/>
      <c r="BX34" s="44"/>
      <c r="BY34" s="44"/>
      <c r="BZ34" s="44"/>
      <c r="CA34" s="44"/>
      <c r="CB34" s="44"/>
    </row>
    <row r="35" spans="1:80" ht="15">
      <c r="A35" s="2"/>
      <c r="B35" s="127" t="s">
        <v>26</v>
      </c>
      <c r="C35" s="127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4"/>
      <c r="AL35" s="134"/>
      <c r="AM35" s="134"/>
      <c r="AN35" s="134"/>
      <c r="AO35" s="134"/>
      <c r="AP35" s="134"/>
      <c r="AQ35" s="134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130">
        <v>0</v>
      </c>
      <c r="BC35" s="130"/>
      <c r="BD35" s="130"/>
      <c r="BE35" s="130"/>
      <c r="BF35" s="130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120">
        <v>0</v>
      </c>
      <c r="BS35" s="120"/>
      <c r="BT35" s="120"/>
      <c r="BU35" s="120"/>
      <c r="BV35" s="120"/>
      <c r="BX35" s="44"/>
      <c r="BY35" s="44"/>
      <c r="BZ35" s="44"/>
      <c r="CA35" s="44"/>
      <c r="CB35" s="44"/>
    </row>
    <row r="36" spans="1:80" ht="15">
      <c r="A36" s="6"/>
      <c r="B36" s="17"/>
      <c r="C36" s="1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8" t="s">
        <v>27</v>
      </c>
      <c r="BA36" s="27"/>
      <c r="BB36" s="29"/>
      <c r="BC36" s="29"/>
      <c r="BD36" s="29"/>
      <c r="BE36" s="29"/>
      <c r="BF36" s="29"/>
      <c r="BG36" s="27"/>
      <c r="BH36" s="29"/>
      <c r="BI36" s="121">
        <f>BB34+BB35</f>
        <v>0</v>
      </c>
      <c r="BJ36" s="121"/>
      <c r="BK36" s="121"/>
      <c r="BL36" s="121"/>
      <c r="BM36" s="121"/>
      <c r="BN36" s="36"/>
      <c r="BO36" s="36"/>
      <c r="BP36" s="48"/>
      <c r="BQ36" s="36"/>
      <c r="BR36" s="41"/>
      <c r="BS36" s="41"/>
      <c r="BT36" s="42"/>
      <c r="BU36" s="49"/>
      <c r="BV36" s="49"/>
      <c r="BW36" s="50"/>
      <c r="BX36" s="122">
        <f>SUM(BR34:BV35)</f>
        <v>0</v>
      </c>
      <c r="BY36" s="123"/>
      <c r="BZ36" s="123"/>
      <c r="CA36" s="123"/>
      <c r="CB36" s="123"/>
    </row>
    <row r="37" spans="1:80" ht="15">
      <c r="A37" s="6"/>
      <c r="B37" s="17"/>
      <c r="C37" s="1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2"/>
      <c r="BC37" s="2"/>
      <c r="BD37" s="2"/>
      <c r="BE37" s="2"/>
      <c r="BF37" s="2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39"/>
      <c r="BS37" s="39"/>
      <c r="BT37" s="39"/>
      <c r="BU37" s="40"/>
      <c r="BV37" s="40"/>
      <c r="BX37" s="44"/>
      <c r="BY37" s="44"/>
      <c r="BZ37" s="44"/>
      <c r="CA37" s="44"/>
      <c r="CB37" s="44"/>
    </row>
    <row r="38" spans="1:80" ht="15">
      <c r="A38" s="6"/>
      <c r="B38" s="17" t="s">
        <v>40</v>
      </c>
      <c r="C38" s="1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2"/>
      <c r="BC38" s="2"/>
      <c r="BD38" s="2"/>
      <c r="BE38" s="2"/>
      <c r="BF38" s="2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39"/>
      <c r="BS38" s="39"/>
      <c r="BT38" s="39"/>
      <c r="BU38" s="40"/>
      <c r="BV38" s="40"/>
      <c r="BX38" s="44"/>
      <c r="BY38" s="44"/>
      <c r="BZ38" s="44"/>
      <c r="CA38" s="44"/>
      <c r="CB38" s="44"/>
    </row>
    <row r="39" spans="1:80" ht="15">
      <c r="A39" s="6"/>
      <c r="B39" s="127" t="s">
        <v>26</v>
      </c>
      <c r="C39" s="127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00" t="s">
        <v>22</v>
      </c>
      <c r="AS39" s="100"/>
      <c r="AT39" s="10" t="s">
        <v>22</v>
      </c>
      <c r="AU39" s="2"/>
      <c r="AV39" s="2"/>
      <c r="AW39" s="2"/>
      <c r="AX39" s="2"/>
      <c r="AY39" s="2"/>
      <c r="AZ39" s="2" t="s">
        <v>22</v>
      </c>
      <c r="BA39" s="2"/>
      <c r="BB39" s="132">
        <v>0</v>
      </c>
      <c r="BC39" s="132"/>
      <c r="BD39" s="132"/>
      <c r="BE39" s="132"/>
      <c r="BF39" s="13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114">
        <v>0</v>
      </c>
      <c r="BS39" s="114"/>
      <c r="BT39" s="114"/>
      <c r="BU39" s="114"/>
      <c r="BV39" s="114"/>
      <c r="BX39" s="44"/>
      <c r="BY39" s="44"/>
      <c r="BZ39" s="44"/>
      <c r="CA39" s="44"/>
      <c r="CB39" s="44"/>
    </row>
    <row r="40" spans="1:80" ht="15">
      <c r="A40" s="6"/>
      <c r="B40" s="127" t="s">
        <v>26</v>
      </c>
      <c r="C40" s="127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130">
        <v>0</v>
      </c>
      <c r="BC40" s="130"/>
      <c r="BD40" s="130"/>
      <c r="BE40" s="130"/>
      <c r="BF40" s="130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131">
        <v>0</v>
      </c>
      <c r="BS40" s="131"/>
      <c r="BT40" s="131"/>
      <c r="BU40" s="131"/>
      <c r="BV40" s="131"/>
      <c r="BX40" s="44"/>
      <c r="BY40" s="44"/>
      <c r="BZ40" s="44"/>
      <c r="CA40" s="44"/>
      <c r="CB40" s="44"/>
    </row>
    <row r="41" spans="1:80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27"/>
      <c r="AT41" s="27"/>
      <c r="AU41" s="27"/>
      <c r="AV41" s="27"/>
      <c r="AW41" s="27"/>
      <c r="AX41" s="27"/>
      <c r="AY41" s="27"/>
      <c r="AZ41" s="28" t="s">
        <v>28</v>
      </c>
      <c r="BA41" s="27"/>
      <c r="BB41" s="27"/>
      <c r="BC41" s="27"/>
      <c r="BD41" s="27"/>
      <c r="BE41" s="27"/>
      <c r="BF41" s="27"/>
      <c r="BG41" s="27"/>
      <c r="BH41" s="29"/>
      <c r="BI41" s="121">
        <f>BB39+BB40</f>
        <v>0</v>
      </c>
      <c r="BJ41" s="121"/>
      <c r="BK41" s="121"/>
      <c r="BL41" s="121"/>
      <c r="BM41" s="121"/>
      <c r="BN41" s="36"/>
      <c r="BO41" s="36"/>
      <c r="BP41" s="48"/>
      <c r="BQ41" s="36"/>
      <c r="BR41" s="41"/>
      <c r="BS41" s="41"/>
      <c r="BT41" s="42"/>
      <c r="BU41" s="49"/>
      <c r="BV41" s="49"/>
      <c r="BW41" s="50"/>
      <c r="BX41" s="122">
        <f>SUM(BR39:BV40)</f>
        <v>0</v>
      </c>
      <c r="BY41" s="123"/>
      <c r="BZ41" s="123"/>
      <c r="CA41" s="123"/>
      <c r="CB41" s="123"/>
    </row>
    <row r="42" spans="1:80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X42" s="44"/>
      <c r="BY42" s="44"/>
      <c r="BZ42" s="44"/>
      <c r="CA42" s="44"/>
      <c r="CB42" s="44"/>
    </row>
    <row r="43" spans="1:80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X43" s="44"/>
      <c r="BY43" s="44"/>
      <c r="BZ43" s="44"/>
      <c r="CA43" s="44"/>
      <c r="CB43" s="44"/>
    </row>
    <row r="44" spans="1:80" ht="18.6" thickBot="1">
      <c r="A44" s="6"/>
      <c r="B44" s="21" t="s">
        <v>89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6"/>
      <c r="AK44" s="6"/>
      <c r="AL44" s="6"/>
      <c r="AM44" s="6"/>
      <c r="AN44" s="6"/>
      <c r="AO44" s="6"/>
      <c r="AP44" s="6"/>
      <c r="AQ44" s="6"/>
      <c r="AR44" s="6"/>
      <c r="AS44" s="46"/>
      <c r="AT44" s="46"/>
      <c r="AU44" s="46"/>
      <c r="AV44" s="136" t="s">
        <v>53</v>
      </c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43"/>
      <c r="BH44" s="136">
        <f>SUM(BI18+BI22+BI25+BI31+BI36+BI41)</f>
        <v>2710</v>
      </c>
      <c r="BI44" s="136"/>
      <c r="BJ44" s="136"/>
      <c r="BK44" s="136"/>
      <c r="BL44" s="136"/>
      <c r="BM44" s="136"/>
      <c r="BN44" s="38"/>
      <c r="BO44" s="138" t="s">
        <v>54</v>
      </c>
      <c r="BP44" s="138"/>
      <c r="BQ44" s="138"/>
      <c r="BR44" s="138"/>
      <c r="BS44" s="138"/>
      <c r="BT44" s="138"/>
      <c r="BU44" s="138"/>
      <c r="BV44" s="138"/>
      <c r="BW44" s="45"/>
      <c r="BX44" s="139">
        <f>SUM(BX18+BX22+BX25+BX31+BX36+BX41)</f>
        <v>0</v>
      </c>
      <c r="BY44" s="138"/>
      <c r="BZ44" s="138"/>
      <c r="CA44" s="138"/>
      <c r="CB44" s="138"/>
    </row>
    <row r="45" ht="15" thickTop="1"/>
  </sheetData>
  <sheetProtection algorithmName="SHA-512" hashValue="nM5UB5kx6s4BYJvvzlp0DsjsZUioCPPT86CJrCXnPD1BPICsy45VYJFaAdiU9XJag3DgOVEgZDzUtu+HEpfzww==" saltValue="qu9SVQDUVFG+MARj8EazCQ==" spinCount="100000" sheet="1" objects="1" scenarios="1" selectLockedCells="1"/>
  <mergeCells count="72">
    <mergeCell ref="BI41:BM41"/>
    <mergeCell ref="BX41:CB41"/>
    <mergeCell ref="Q44:AI44"/>
    <mergeCell ref="AV44:BF44"/>
    <mergeCell ref="BH44:BM44"/>
    <mergeCell ref="BO44:BV44"/>
    <mergeCell ref="BX44:CB44"/>
    <mergeCell ref="B40:C40"/>
    <mergeCell ref="D40:AQ40"/>
    <mergeCell ref="BB40:BF40"/>
    <mergeCell ref="BR40:BV40"/>
    <mergeCell ref="B35:C35"/>
    <mergeCell ref="D35:AQ35"/>
    <mergeCell ref="BB35:BF35"/>
    <mergeCell ref="BR35:BV35"/>
    <mergeCell ref="BI36:BM36"/>
    <mergeCell ref="B39:C39"/>
    <mergeCell ref="D39:AQ39"/>
    <mergeCell ref="AR39:AS39"/>
    <mergeCell ref="BB39:BF39"/>
    <mergeCell ref="BR39:BV39"/>
    <mergeCell ref="BX36:CB36"/>
    <mergeCell ref="BI31:BM31"/>
    <mergeCell ref="BX31:CB31"/>
    <mergeCell ref="B34:C34"/>
    <mergeCell ref="D34:AQ34"/>
    <mergeCell ref="BB34:BF34"/>
    <mergeCell ref="BR34:BV34"/>
    <mergeCell ref="B30:D30"/>
    <mergeCell ref="E30:AQ30"/>
    <mergeCell ref="BB30:BF30"/>
    <mergeCell ref="BR30:BV30"/>
    <mergeCell ref="BI22:BM22"/>
    <mergeCell ref="B28:AE28"/>
    <mergeCell ref="BB28:BF28"/>
    <mergeCell ref="BR28:BV28"/>
    <mergeCell ref="BB29:BF29"/>
    <mergeCell ref="BR29:BV29"/>
    <mergeCell ref="BX22:CB22"/>
    <mergeCell ref="B24:AQ24"/>
    <mergeCell ref="BB24:BF24"/>
    <mergeCell ref="BR24:BV24"/>
    <mergeCell ref="BI25:BM25"/>
    <mergeCell ref="BX25:CB25"/>
    <mergeCell ref="BX18:CB18"/>
    <mergeCell ref="B20:AQ20"/>
    <mergeCell ref="BB20:BF20"/>
    <mergeCell ref="BR20:BV20"/>
    <mergeCell ref="BB21:BF21"/>
    <mergeCell ref="BR21:BV21"/>
    <mergeCell ref="BI18:BM18"/>
    <mergeCell ref="BB14:BF14"/>
    <mergeCell ref="BR14:BV14"/>
    <mergeCell ref="C17:AQ17"/>
    <mergeCell ref="BB17:BF17"/>
    <mergeCell ref="BR17:BV17"/>
    <mergeCell ref="BB13:BF13"/>
    <mergeCell ref="BR13:BV13"/>
    <mergeCell ref="A1:CC1"/>
    <mergeCell ref="A2:CC2"/>
    <mergeCell ref="BB4:BE4"/>
    <mergeCell ref="BF4:BQ4"/>
    <mergeCell ref="B6:F6"/>
    <mergeCell ref="G6:V6"/>
    <mergeCell ref="X6:AB6"/>
    <mergeCell ref="AC6:AR6"/>
    <mergeCell ref="AT6:AX6"/>
    <mergeCell ref="AY6:BN6"/>
    <mergeCell ref="BB8:BF8"/>
    <mergeCell ref="BR8:BW8"/>
    <mergeCell ref="B9:H9"/>
    <mergeCell ref="B12:AY12"/>
  </mergeCells>
  <dataValidations count="1">
    <dataValidation type="list" allowBlank="1" showInputMessage="1" showErrorMessage="1" sqref="AC6:AR6">
      <formula1>$CE$1:$CE$27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2A874-4584-4251-8F84-6D0053DF3CF2}">
  <sheetPr>
    <tabColor rgb="FFFF66CC"/>
    <pageSetUpPr fitToPage="1"/>
  </sheetPr>
  <dimension ref="A1:CE54"/>
  <sheetViews>
    <sheetView workbookViewId="0" topLeftCell="A1">
      <selection activeCell="Q12" sqref="Q12:R12"/>
    </sheetView>
  </sheetViews>
  <sheetFormatPr defaultColWidth="9.140625" defaultRowHeight="15"/>
  <cols>
    <col min="1" max="1" width="1.7109375" style="0" customWidth="1"/>
    <col min="2" max="2" width="1.8515625" style="0" customWidth="1"/>
    <col min="3" max="3" width="2.28125" style="0" customWidth="1"/>
    <col min="4" max="23" width="1.7109375" style="0" customWidth="1"/>
    <col min="24" max="24" width="2.8515625" style="0" customWidth="1"/>
    <col min="25" max="32" width="1.7109375" style="0" customWidth="1"/>
    <col min="33" max="33" width="2.57421875" style="0" customWidth="1"/>
    <col min="34" max="59" width="1.7109375" style="0" customWidth="1"/>
    <col min="60" max="65" width="2.00390625" style="0" customWidth="1"/>
    <col min="66" max="69" width="1.7109375" style="0" customWidth="1"/>
    <col min="70" max="72" width="1.7109375" style="34" customWidth="1"/>
    <col min="73" max="75" width="1.7109375" style="0" customWidth="1"/>
    <col min="76" max="80" width="2.00390625" style="0" customWidth="1"/>
    <col min="81" max="81" width="1.7109375" style="0" customWidth="1"/>
    <col min="83" max="83" width="10.57421875" style="0" hidden="1" customWidth="1"/>
  </cols>
  <sheetData>
    <row r="1" spans="1:83" ht="15">
      <c r="A1" s="99" t="s">
        <v>90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E1" s="16" t="s">
        <v>60</v>
      </c>
    </row>
    <row r="2" spans="1:83" ht="16.5" customHeight="1">
      <c r="A2" s="100" t="s">
        <v>101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E2" s="16" t="s">
        <v>62</v>
      </c>
    </row>
    <row r="3" spans="1:8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CE3" s="16" t="s">
        <v>63</v>
      </c>
    </row>
    <row r="4" spans="1:83" ht="15">
      <c r="A4" s="2"/>
      <c r="B4" s="2"/>
      <c r="C4" s="2"/>
      <c r="D4" s="2"/>
      <c r="E4" s="2"/>
      <c r="F4" s="2"/>
      <c r="G4" s="15"/>
      <c r="H4" s="2" t="s">
        <v>0</v>
      </c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2" t="s">
        <v>1</v>
      </c>
      <c r="Y4" s="2"/>
      <c r="Z4" s="2"/>
      <c r="AA4" s="2"/>
      <c r="AB4" s="2"/>
      <c r="AC4" s="2"/>
      <c r="AD4" s="2"/>
      <c r="AE4" s="4"/>
      <c r="AF4" s="2"/>
      <c r="AG4" s="2"/>
      <c r="AH4" s="2"/>
      <c r="AI4" s="4"/>
      <c r="AJ4" s="4"/>
      <c r="AK4" s="13"/>
      <c r="AL4" s="2" t="s">
        <v>2</v>
      </c>
      <c r="AM4" s="2"/>
      <c r="AN4" s="2"/>
      <c r="AO4" s="2"/>
      <c r="AP4" s="2"/>
      <c r="AQ4" s="2"/>
      <c r="AR4" s="2"/>
      <c r="AS4" s="4"/>
      <c r="AT4" s="4"/>
      <c r="AU4" s="4"/>
      <c r="AV4" s="1"/>
      <c r="AW4" s="2"/>
      <c r="AY4" s="2"/>
      <c r="AZ4" s="2"/>
      <c r="BA4" s="3"/>
      <c r="BB4" s="101" t="s">
        <v>3</v>
      </c>
      <c r="BC4" s="102"/>
      <c r="BD4" s="102"/>
      <c r="BE4" s="102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CE4" s="16" t="s">
        <v>67</v>
      </c>
    </row>
    <row r="5" spans="1:83" ht="15">
      <c r="A5" s="2"/>
      <c r="B5" s="2"/>
      <c r="C5" s="4"/>
      <c r="D5" s="4"/>
      <c r="E5" s="4"/>
      <c r="F5" s="4"/>
      <c r="G5" s="4"/>
      <c r="H5" s="4"/>
      <c r="I5" s="4"/>
      <c r="J5" s="4"/>
      <c r="K5" s="4"/>
      <c r="L5" s="1"/>
      <c r="M5" s="2"/>
      <c r="N5" s="4"/>
      <c r="O5" s="4"/>
      <c r="P5" s="4"/>
      <c r="Q5" s="4"/>
      <c r="R5" s="4"/>
      <c r="S5" s="4"/>
      <c r="T5" s="2"/>
      <c r="U5" s="2"/>
      <c r="V5" s="4"/>
      <c r="W5" s="4"/>
      <c r="X5" s="4"/>
      <c r="Y5" s="4"/>
      <c r="Z5" s="4"/>
      <c r="AA5" s="4"/>
      <c r="AB5" s="4"/>
      <c r="AC5" s="4"/>
      <c r="AD5" s="2"/>
      <c r="AE5" s="2"/>
      <c r="AF5" s="4"/>
      <c r="AG5" s="4"/>
      <c r="AH5" s="4"/>
      <c r="AI5" s="4"/>
      <c r="AJ5" s="4"/>
      <c r="AK5" s="4"/>
      <c r="AL5" s="4"/>
      <c r="AM5" s="4"/>
      <c r="AN5" s="4"/>
      <c r="AO5" s="2"/>
      <c r="AP5" s="2"/>
      <c r="AQ5" s="4"/>
      <c r="AR5" s="4"/>
      <c r="AS5" s="4"/>
      <c r="AT5" s="4"/>
      <c r="AU5" s="4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CE5" s="16" t="s">
        <v>69</v>
      </c>
    </row>
    <row r="6" spans="1:83" ht="15">
      <c r="A6" s="2"/>
      <c r="B6" s="99" t="s">
        <v>4</v>
      </c>
      <c r="C6" s="99"/>
      <c r="D6" s="99"/>
      <c r="E6" s="99"/>
      <c r="F6" s="99"/>
      <c r="G6" s="104" t="s">
        <v>81</v>
      </c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5"/>
      <c r="X6" s="99" t="s">
        <v>5</v>
      </c>
      <c r="Y6" s="99"/>
      <c r="Z6" s="99"/>
      <c r="AA6" s="99"/>
      <c r="AB6" s="99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T6" s="106" t="s">
        <v>6</v>
      </c>
      <c r="AU6" s="106"/>
      <c r="AV6" s="106"/>
      <c r="AW6" s="106"/>
      <c r="AX6" s="106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35"/>
      <c r="BP6" s="35"/>
      <c r="BQ6" s="35"/>
      <c r="CE6" s="16" t="s">
        <v>72</v>
      </c>
    </row>
    <row r="7" spans="1:83" ht="15">
      <c r="A7" s="2"/>
      <c r="B7" s="5"/>
      <c r="C7" s="5"/>
      <c r="D7" s="5"/>
      <c r="E7" s="5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4"/>
      <c r="U7" s="5"/>
      <c r="V7" s="5"/>
      <c r="W7" s="5"/>
      <c r="X7" s="5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5"/>
      <c r="AP7" s="5"/>
      <c r="AQ7" s="5"/>
      <c r="AR7" s="5"/>
      <c r="AS7" s="5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CE7" s="16" t="s">
        <v>75</v>
      </c>
    </row>
    <row r="8" spans="1:83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107" t="s">
        <v>7</v>
      </c>
      <c r="BC8" s="107"/>
      <c r="BD8" s="107"/>
      <c r="BE8" s="107"/>
      <c r="BF8" s="107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108" t="s">
        <v>52</v>
      </c>
      <c r="BS8" s="108"/>
      <c r="BT8" s="108"/>
      <c r="BU8" s="108"/>
      <c r="BV8" s="108"/>
      <c r="BW8" s="108"/>
      <c r="CE8" s="16" t="s">
        <v>78</v>
      </c>
    </row>
    <row r="9" spans="1:83" ht="15">
      <c r="A9" s="6"/>
      <c r="B9" s="109" t="s">
        <v>46</v>
      </c>
      <c r="C9" s="109"/>
      <c r="D9" s="109"/>
      <c r="E9" s="109"/>
      <c r="F9" s="109"/>
      <c r="G9" s="109"/>
      <c r="H9" s="109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CE9" s="16" t="s">
        <v>79</v>
      </c>
    </row>
    <row r="10" spans="1:69" ht="15">
      <c r="A10" s="6"/>
      <c r="B10" s="17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</row>
    <row r="11" spans="1:74" ht="15">
      <c r="A11" s="2"/>
      <c r="B11" s="2"/>
      <c r="C11" s="110" t="s">
        <v>9</v>
      </c>
      <c r="D11" s="110"/>
      <c r="E11" s="110"/>
      <c r="F11" s="110"/>
      <c r="G11" s="110"/>
      <c r="H11" s="110"/>
      <c r="I11" s="110"/>
      <c r="J11" s="110"/>
      <c r="K11" s="110"/>
      <c r="L11" s="110"/>
      <c r="M11" s="20" t="s">
        <v>10</v>
      </c>
      <c r="N11" s="111"/>
      <c r="O11" s="111"/>
      <c r="P11" s="21" t="s">
        <v>11</v>
      </c>
      <c r="Q11" s="22" t="s">
        <v>12</v>
      </c>
      <c r="R11" s="112" t="s">
        <v>13</v>
      </c>
      <c r="S11" s="112"/>
      <c r="T11" s="112"/>
      <c r="U11" s="112"/>
      <c r="V11" s="112"/>
      <c r="W11" s="20" t="s">
        <v>10</v>
      </c>
      <c r="X11" s="111"/>
      <c r="Y11" s="111"/>
      <c r="Z11" s="21" t="s">
        <v>11</v>
      </c>
      <c r="AA11" s="112" t="s">
        <v>14</v>
      </c>
      <c r="AB11" s="112"/>
      <c r="AC11" s="112"/>
      <c r="AD11" s="112"/>
      <c r="AE11" s="112"/>
      <c r="AF11" s="112"/>
      <c r="AG11" s="112"/>
      <c r="AH11" s="112"/>
      <c r="AI11" s="112"/>
      <c r="AJ11" s="20" t="s">
        <v>10</v>
      </c>
      <c r="AK11" s="111"/>
      <c r="AL11" s="111"/>
      <c r="AM11" s="111"/>
      <c r="AN11" s="111"/>
      <c r="AO11" s="21" t="s">
        <v>11</v>
      </c>
      <c r="AP11" s="22"/>
      <c r="AQ11" s="2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113">
        <f>N11*X11*AK11</f>
        <v>0</v>
      </c>
      <c r="BC11" s="113"/>
      <c r="BD11" s="113"/>
      <c r="BE11" s="113"/>
      <c r="BF11" s="113"/>
      <c r="BG11" s="1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114">
        <v>0</v>
      </c>
      <c r="BS11" s="114"/>
      <c r="BT11" s="114"/>
      <c r="BU11" s="114"/>
      <c r="BV11" s="114"/>
    </row>
    <row r="12" spans="1:74" ht="15">
      <c r="A12" s="6"/>
      <c r="B12" s="109" t="s">
        <v>15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12" t="s">
        <v>16</v>
      </c>
      <c r="N12" s="112"/>
      <c r="O12" s="112"/>
      <c r="P12" s="20" t="s">
        <v>10</v>
      </c>
      <c r="Q12" s="111"/>
      <c r="R12" s="111"/>
      <c r="S12" s="21" t="s">
        <v>11</v>
      </c>
      <c r="T12" s="118" t="s">
        <v>17</v>
      </c>
      <c r="U12" s="118"/>
      <c r="V12" s="118"/>
      <c r="W12" s="118"/>
      <c r="X12" s="20" t="s">
        <v>10</v>
      </c>
      <c r="Y12" s="111"/>
      <c r="Z12" s="111"/>
      <c r="AA12" s="21" t="s">
        <v>11</v>
      </c>
      <c r="AB12" s="118" t="s">
        <v>18</v>
      </c>
      <c r="AC12" s="118"/>
      <c r="AD12" s="118"/>
      <c r="AE12" s="118"/>
      <c r="AF12" s="20" t="s">
        <v>10</v>
      </c>
      <c r="AG12" s="111"/>
      <c r="AH12" s="111"/>
      <c r="AI12" s="21" t="s">
        <v>11</v>
      </c>
      <c r="AJ12" s="118" t="s">
        <v>19</v>
      </c>
      <c r="AK12" s="118"/>
      <c r="AL12" s="118"/>
      <c r="AM12" s="115"/>
      <c r="AN12" s="115"/>
      <c r="AO12" s="115"/>
      <c r="AP12" s="115"/>
      <c r="AQ12" s="115"/>
      <c r="AR12" s="20" t="s">
        <v>10</v>
      </c>
      <c r="AS12" s="111"/>
      <c r="AT12" s="111"/>
      <c r="AU12" s="21" t="s">
        <v>11</v>
      </c>
      <c r="AV12" s="6"/>
      <c r="AW12" s="6"/>
      <c r="AX12" s="6"/>
      <c r="AY12" s="6"/>
      <c r="AZ12" s="6"/>
      <c r="BA12" s="2"/>
      <c r="BB12" s="113">
        <f>Q12+Y12+AG12+AS12</f>
        <v>0</v>
      </c>
      <c r="BC12" s="113"/>
      <c r="BD12" s="113"/>
      <c r="BE12" s="113"/>
      <c r="BF12" s="113"/>
      <c r="BG12" s="2"/>
      <c r="BH12" s="2"/>
      <c r="BI12" s="6"/>
      <c r="BJ12" s="6"/>
      <c r="BK12" s="6"/>
      <c r="BL12" s="6"/>
      <c r="BM12" s="6"/>
      <c r="BN12" s="6"/>
      <c r="BO12" s="6"/>
      <c r="BP12" s="6"/>
      <c r="BQ12" s="6"/>
      <c r="BR12" s="116">
        <v>0</v>
      </c>
      <c r="BS12" s="116"/>
      <c r="BT12" s="116"/>
      <c r="BU12" s="116"/>
      <c r="BV12" s="116"/>
    </row>
    <row r="13" spans="1:74" ht="15">
      <c r="A13" s="6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1"/>
      <c r="N13" s="1"/>
      <c r="O13" s="1"/>
      <c r="P13" s="7"/>
      <c r="Q13" s="1"/>
      <c r="R13" s="1"/>
      <c r="S13" s="6"/>
      <c r="T13" s="9"/>
      <c r="U13" s="9"/>
      <c r="V13" s="9"/>
      <c r="W13" s="9"/>
      <c r="X13" s="7"/>
      <c r="Y13" s="1"/>
      <c r="Z13" s="1"/>
      <c r="AA13" s="6"/>
      <c r="AB13" s="9"/>
      <c r="AC13" s="9"/>
      <c r="AD13" s="9"/>
      <c r="AE13" s="9"/>
      <c r="AF13" s="7"/>
      <c r="AG13" s="1"/>
      <c r="AH13" s="1"/>
      <c r="AI13" s="6"/>
      <c r="AJ13" s="9"/>
      <c r="AK13" s="9"/>
      <c r="AL13" s="9"/>
      <c r="AM13" s="1"/>
      <c r="AN13" s="1"/>
      <c r="AO13" s="1"/>
      <c r="AP13" s="1"/>
      <c r="AQ13" s="1"/>
      <c r="AR13" s="7"/>
      <c r="AS13" s="1"/>
      <c r="AT13" s="1"/>
      <c r="AU13" s="6"/>
      <c r="AV13" s="6"/>
      <c r="AW13" s="6"/>
      <c r="AX13" s="6"/>
      <c r="AY13" s="6"/>
      <c r="AZ13" s="6"/>
      <c r="BA13" s="2"/>
      <c r="BB13" s="10"/>
      <c r="BC13" s="10"/>
      <c r="BD13" s="10"/>
      <c r="BE13" s="10"/>
      <c r="BF13" s="10"/>
      <c r="BG13" s="2"/>
      <c r="BH13" s="2"/>
      <c r="BI13" s="6"/>
      <c r="BJ13" s="6"/>
      <c r="BK13" s="6"/>
      <c r="BL13" s="6"/>
      <c r="BM13" s="6"/>
      <c r="BN13" s="6"/>
      <c r="BO13" s="6"/>
      <c r="BP13" s="6"/>
      <c r="BQ13" s="6"/>
      <c r="BR13" s="39"/>
      <c r="BS13" s="39"/>
      <c r="BT13" s="39"/>
      <c r="BU13" s="40"/>
      <c r="BV13" s="40"/>
    </row>
    <row r="14" spans="1:74" ht="15">
      <c r="A14" s="6"/>
      <c r="B14" s="109" t="s">
        <v>29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39"/>
      <c r="BS14" s="39"/>
      <c r="BT14" s="39"/>
      <c r="BU14" s="40"/>
      <c r="BV14" s="40"/>
    </row>
    <row r="15" spans="1:75" ht="15">
      <c r="A15" s="6"/>
      <c r="B15" s="8"/>
      <c r="C15" s="110" t="s">
        <v>30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6"/>
      <c r="AS15" s="6"/>
      <c r="AT15" s="6"/>
      <c r="AU15" s="6"/>
      <c r="AV15" s="6"/>
      <c r="AW15" s="6"/>
      <c r="AX15" s="6"/>
      <c r="AY15" s="6"/>
      <c r="AZ15" s="6"/>
      <c r="BA15" s="2"/>
      <c r="BB15" s="117">
        <v>300</v>
      </c>
      <c r="BC15" s="117"/>
      <c r="BD15" s="117"/>
      <c r="BE15" s="117"/>
      <c r="BF15" s="117"/>
      <c r="BG15" s="24" t="s">
        <v>36</v>
      </c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114">
        <v>0</v>
      </c>
      <c r="BS15" s="114"/>
      <c r="BT15" s="114"/>
      <c r="BU15" s="114"/>
      <c r="BV15" s="114"/>
      <c r="BW15" s="24" t="s">
        <v>36</v>
      </c>
    </row>
    <row r="16" spans="1:75" ht="15">
      <c r="A16" s="6"/>
      <c r="B16" s="8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6"/>
      <c r="AS16" s="6"/>
      <c r="AT16" s="6"/>
      <c r="AU16" s="6"/>
      <c r="AV16" s="6"/>
      <c r="AW16" s="6"/>
      <c r="AX16" s="6"/>
      <c r="AY16" s="6"/>
      <c r="AZ16" s="6"/>
      <c r="BA16" s="2"/>
      <c r="BB16" s="117">
        <v>300</v>
      </c>
      <c r="BC16" s="117"/>
      <c r="BD16" s="117"/>
      <c r="BE16" s="117"/>
      <c r="BF16" s="117"/>
      <c r="BG16" s="24" t="s">
        <v>36</v>
      </c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114">
        <v>0</v>
      </c>
      <c r="BS16" s="114"/>
      <c r="BT16" s="114"/>
      <c r="BU16" s="114"/>
      <c r="BV16" s="114"/>
      <c r="BW16" s="24" t="s">
        <v>36</v>
      </c>
    </row>
    <row r="17" spans="1:75" ht="15">
      <c r="A17" s="6"/>
      <c r="B17" s="8"/>
      <c r="C17" s="23" t="s">
        <v>32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6"/>
      <c r="AS17" s="6"/>
      <c r="AT17" s="6"/>
      <c r="AU17" s="6"/>
      <c r="AV17" s="6"/>
      <c r="AW17" s="6"/>
      <c r="AX17" s="6"/>
      <c r="AY17" s="6"/>
      <c r="AZ17" s="6"/>
      <c r="BA17" s="2"/>
      <c r="BB17" s="117">
        <v>300</v>
      </c>
      <c r="BC17" s="117"/>
      <c r="BD17" s="117"/>
      <c r="BE17" s="117"/>
      <c r="BF17" s="117"/>
      <c r="BG17" s="24" t="s">
        <v>36</v>
      </c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116">
        <v>0</v>
      </c>
      <c r="BS17" s="116"/>
      <c r="BT17" s="116"/>
      <c r="BU17" s="116"/>
      <c r="BV17" s="116"/>
      <c r="BW17" s="24" t="s">
        <v>36</v>
      </c>
    </row>
    <row r="18" spans="1:75" ht="15">
      <c r="A18" s="6"/>
      <c r="B18" s="8"/>
      <c r="C18" s="23" t="s">
        <v>33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6"/>
      <c r="AS18" s="6"/>
      <c r="AT18" s="6"/>
      <c r="AU18" s="6"/>
      <c r="AV18" s="6"/>
      <c r="AW18" s="6"/>
      <c r="AX18" s="6"/>
      <c r="AY18" s="6"/>
      <c r="AZ18" s="6"/>
      <c r="BA18" s="2"/>
      <c r="BB18" s="124">
        <v>600</v>
      </c>
      <c r="BC18" s="124"/>
      <c r="BD18" s="124"/>
      <c r="BE18" s="124"/>
      <c r="BF18" s="124"/>
      <c r="BG18" s="24" t="s">
        <v>36</v>
      </c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116">
        <v>0</v>
      </c>
      <c r="BS18" s="116"/>
      <c r="BT18" s="116"/>
      <c r="BU18" s="116"/>
      <c r="BV18" s="116"/>
      <c r="BW18" s="24" t="s">
        <v>36</v>
      </c>
    </row>
    <row r="19" spans="1:74" ht="15">
      <c r="A19" s="6"/>
      <c r="B19" s="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6"/>
      <c r="AS19" s="6"/>
      <c r="AT19" s="6"/>
      <c r="AU19" s="6"/>
      <c r="AV19" s="6"/>
      <c r="AW19" s="6"/>
      <c r="AX19" s="6"/>
      <c r="AY19" s="6"/>
      <c r="AZ19" s="6"/>
      <c r="BA19" s="2"/>
      <c r="BB19" s="16"/>
      <c r="BC19" s="16"/>
      <c r="BD19" s="16"/>
      <c r="BE19" s="16"/>
      <c r="BF19" s="16"/>
      <c r="BG19" s="24"/>
      <c r="BH19" s="6"/>
      <c r="BI19" s="2"/>
      <c r="BJ19" s="2"/>
      <c r="BK19" s="2"/>
      <c r="BL19" s="2"/>
      <c r="BM19" s="2"/>
      <c r="BN19" s="2"/>
      <c r="BO19" s="2"/>
      <c r="BP19" s="2"/>
      <c r="BQ19" s="2"/>
      <c r="BR19" s="39"/>
      <c r="BS19" s="39"/>
      <c r="BT19" s="39"/>
      <c r="BU19" s="40"/>
      <c r="BV19" s="40"/>
    </row>
    <row r="20" spans="1:74" ht="15">
      <c r="A20" s="6"/>
      <c r="B20" s="17" t="s">
        <v>34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16"/>
      <c r="BC20" s="16"/>
      <c r="BD20" s="16"/>
      <c r="BE20" s="16"/>
      <c r="BF20" s="16"/>
      <c r="BG20" s="24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39"/>
      <c r="BS20" s="39"/>
      <c r="BT20" s="39"/>
      <c r="BU20" s="40"/>
      <c r="BV20" s="40"/>
    </row>
    <row r="21" spans="1:80" ht="15">
      <c r="A21" s="6"/>
      <c r="B21" s="6"/>
      <c r="C21" s="110" t="s">
        <v>35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119">
        <v>750</v>
      </c>
      <c r="BC21" s="119"/>
      <c r="BD21" s="119"/>
      <c r="BE21" s="119"/>
      <c r="BF21" s="119"/>
      <c r="BG21" s="24" t="s">
        <v>36</v>
      </c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120">
        <v>0</v>
      </c>
      <c r="BS21" s="120"/>
      <c r="BT21" s="120"/>
      <c r="BU21" s="120"/>
      <c r="BV21" s="120"/>
      <c r="BW21" s="24" t="s">
        <v>36</v>
      </c>
      <c r="BX21" s="44"/>
      <c r="BY21" s="44"/>
      <c r="BZ21" s="44"/>
      <c r="CA21" s="44"/>
      <c r="CB21" s="44"/>
    </row>
    <row r="22" spans="1:80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30"/>
      <c r="AR22" s="30"/>
      <c r="AS22" s="31"/>
      <c r="AT22" s="31"/>
      <c r="AU22" s="31"/>
      <c r="AV22" s="31"/>
      <c r="AW22" s="31"/>
      <c r="AX22" s="30"/>
      <c r="AY22" s="27"/>
      <c r="AZ22" s="28" t="s">
        <v>20</v>
      </c>
      <c r="BA22" s="27"/>
      <c r="BB22" s="32"/>
      <c r="BC22" s="32"/>
      <c r="BD22" s="32"/>
      <c r="BE22" s="32"/>
      <c r="BF22" s="32"/>
      <c r="BG22" s="33"/>
      <c r="BH22" s="29"/>
      <c r="BI22" s="121">
        <f>SUM(BB11:BF12,BB15:BF18,BB21)</f>
        <v>2250</v>
      </c>
      <c r="BJ22" s="121"/>
      <c r="BK22" s="121"/>
      <c r="BL22" s="121"/>
      <c r="BM22" s="121"/>
      <c r="BN22" s="36"/>
      <c r="BO22" s="36"/>
      <c r="BP22" s="48"/>
      <c r="BQ22" s="36"/>
      <c r="BR22" s="41"/>
      <c r="BS22" s="41"/>
      <c r="BT22" s="42"/>
      <c r="BU22" s="49"/>
      <c r="BV22" s="49"/>
      <c r="BW22" s="50"/>
      <c r="BX22" s="122">
        <f>SUM(BR11:BV21)</f>
        <v>0</v>
      </c>
      <c r="BY22" s="123"/>
      <c r="BZ22" s="123"/>
      <c r="CA22" s="123"/>
      <c r="CB22" s="123"/>
    </row>
    <row r="23" spans="1:80" ht="15">
      <c r="A23" s="6"/>
      <c r="B23" s="17" t="s">
        <v>45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16"/>
      <c r="BC23" s="16"/>
      <c r="BD23" s="16"/>
      <c r="BE23" s="16"/>
      <c r="BF23" s="16"/>
      <c r="BG23" s="25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39"/>
      <c r="BS23" s="39"/>
      <c r="BT23" s="39"/>
      <c r="BU23" s="40"/>
      <c r="BV23" s="40"/>
      <c r="BX23" s="44"/>
      <c r="BY23" s="44"/>
      <c r="BZ23" s="44"/>
      <c r="CA23" s="44"/>
      <c r="CB23" s="44"/>
    </row>
    <row r="24" spans="1:80" ht="15">
      <c r="A24" s="2"/>
      <c r="B24" s="110" t="s">
        <v>21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"/>
      <c r="AS24" s="7"/>
      <c r="AT24" s="1"/>
      <c r="AU24" s="1"/>
      <c r="AV24" s="1"/>
      <c r="AW24" s="6"/>
      <c r="AX24" s="2"/>
      <c r="AY24" s="2"/>
      <c r="AZ24" s="2"/>
      <c r="BA24" s="2"/>
      <c r="BB24" s="117">
        <v>200</v>
      </c>
      <c r="BC24" s="117"/>
      <c r="BD24" s="117"/>
      <c r="BE24" s="117"/>
      <c r="BF24" s="117"/>
      <c r="BG24" s="24" t="s">
        <v>36</v>
      </c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120">
        <v>0</v>
      </c>
      <c r="BS24" s="120"/>
      <c r="BT24" s="120"/>
      <c r="BU24" s="120"/>
      <c r="BV24" s="120"/>
      <c r="BW24" s="24" t="s">
        <v>36</v>
      </c>
      <c r="BX24" s="44"/>
      <c r="BY24" s="44"/>
      <c r="BZ24" s="44"/>
      <c r="CA24" s="44"/>
      <c r="CB24" s="44"/>
    </row>
    <row r="25" spans="1:80" ht="15">
      <c r="A25" s="2"/>
      <c r="B25" s="23" t="s">
        <v>38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1"/>
      <c r="AS25" s="7"/>
      <c r="AT25" s="1"/>
      <c r="AU25" s="1"/>
      <c r="AV25" s="1"/>
      <c r="AW25" s="6"/>
      <c r="AX25" s="2"/>
      <c r="AY25" s="2"/>
      <c r="AZ25" s="2"/>
      <c r="BA25" s="2"/>
      <c r="BB25" s="125">
        <v>3000</v>
      </c>
      <c r="BC25" s="125"/>
      <c r="BD25" s="125"/>
      <c r="BE25" s="125"/>
      <c r="BF25" s="125"/>
      <c r="BG25" s="24" t="s">
        <v>36</v>
      </c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120">
        <v>0</v>
      </c>
      <c r="BS25" s="120"/>
      <c r="BT25" s="120"/>
      <c r="BU25" s="120"/>
      <c r="BV25" s="120"/>
      <c r="BW25" s="24" t="s">
        <v>36</v>
      </c>
      <c r="BX25" s="44"/>
      <c r="BY25" s="44"/>
      <c r="BZ25" s="44"/>
      <c r="CA25" s="44"/>
      <c r="CB25" s="44"/>
    </row>
    <row r="26" spans="1:80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8" t="s">
        <v>37</v>
      </c>
      <c r="BA26" s="27"/>
      <c r="BB26" s="27"/>
      <c r="BC26" s="27"/>
      <c r="BD26" s="27"/>
      <c r="BE26" s="27"/>
      <c r="BF26" s="27"/>
      <c r="BG26" s="27"/>
      <c r="BH26" s="27"/>
      <c r="BI26" s="121">
        <f>SUM(BB24:BF25)</f>
        <v>3200</v>
      </c>
      <c r="BJ26" s="126"/>
      <c r="BK26" s="126"/>
      <c r="BL26" s="126"/>
      <c r="BM26" s="126"/>
      <c r="BN26" s="37"/>
      <c r="BO26" s="37"/>
      <c r="BP26" s="47"/>
      <c r="BQ26" s="37"/>
      <c r="BR26" s="41"/>
      <c r="BS26" s="41"/>
      <c r="BT26" s="42"/>
      <c r="BU26" s="49"/>
      <c r="BV26" s="49"/>
      <c r="BW26" s="50"/>
      <c r="BX26" s="122">
        <f>SUM(BR24:BV25)</f>
        <v>0</v>
      </c>
      <c r="BY26" s="123"/>
      <c r="BZ26" s="123"/>
      <c r="CA26" s="123"/>
      <c r="CB26" s="123"/>
    </row>
    <row r="27" spans="1:80" ht="15">
      <c r="A27" s="17"/>
      <c r="B27" s="17" t="s">
        <v>41</v>
      </c>
      <c r="C27" s="17"/>
      <c r="D27" s="17"/>
      <c r="E27" s="17"/>
      <c r="F27" s="17"/>
      <c r="G27" s="17"/>
      <c r="H27" s="17"/>
      <c r="I27" s="17"/>
      <c r="J27" s="18"/>
      <c r="K27" s="18"/>
      <c r="L27" s="18"/>
      <c r="M27" s="18"/>
      <c r="N27" s="18"/>
      <c r="O27" s="18"/>
      <c r="P27" s="18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39"/>
      <c r="BS27" s="39"/>
      <c r="BT27" s="39"/>
      <c r="BU27" s="40"/>
      <c r="BV27" s="40"/>
      <c r="BX27" s="44"/>
      <c r="BY27" s="44"/>
      <c r="BZ27" s="44"/>
      <c r="CA27" s="44"/>
      <c r="CB27" s="44"/>
    </row>
    <row r="28" spans="1:80" ht="15">
      <c r="A28" s="16"/>
      <c r="B28" s="109" t="s">
        <v>42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117">
        <v>1500</v>
      </c>
      <c r="BC28" s="117"/>
      <c r="BD28" s="117"/>
      <c r="BE28" s="117"/>
      <c r="BF28" s="117"/>
      <c r="BG28" s="24" t="s">
        <v>36</v>
      </c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114">
        <v>0</v>
      </c>
      <c r="BS28" s="114"/>
      <c r="BT28" s="114"/>
      <c r="BU28" s="114"/>
      <c r="BV28" s="114"/>
      <c r="BW28" s="24" t="s">
        <v>36</v>
      </c>
      <c r="BX28" s="44"/>
      <c r="BY28" s="44"/>
      <c r="BZ28" s="44"/>
      <c r="CA28" s="44"/>
      <c r="CB28" s="44"/>
    </row>
    <row r="29" spans="1:80" ht="15">
      <c r="A29" s="16"/>
      <c r="B29" s="109" t="s">
        <v>43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124">
        <v>2400</v>
      </c>
      <c r="BC29" s="124"/>
      <c r="BD29" s="124"/>
      <c r="BE29" s="124"/>
      <c r="BF29" s="124"/>
      <c r="BG29" s="24" t="s">
        <v>36</v>
      </c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114">
        <v>0</v>
      </c>
      <c r="BS29" s="114"/>
      <c r="BT29" s="114"/>
      <c r="BU29" s="114"/>
      <c r="BV29" s="114"/>
      <c r="BW29" s="24" t="s">
        <v>36</v>
      </c>
      <c r="BX29" s="44"/>
      <c r="BY29" s="44"/>
      <c r="BZ29" s="44"/>
      <c r="CA29" s="44"/>
      <c r="CB29" s="44"/>
    </row>
    <row r="30" spans="1:80" ht="15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7"/>
      <c r="M30" s="1"/>
      <c r="N30" s="1"/>
      <c r="O30" s="6"/>
      <c r="P30" s="1"/>
      <c r="Q30" s="1"/>
      <c r="R30" s="1"/>
      <c r="S30" s="1"/>
      <c r="T30" s="1"/>
      <c r="U30" s="7"/>
      <c r="V30" s="1"/>
      <c r="W30" s="1"/>
      <c r="X30" s="6"/>
      <c r="Y30" s="11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30"/>
      <c r="AQ30" s="30"/>
      <c r="AR30" s="30"/>
      <c r="AS30" s="30"/>
      <c r="AT30" s="30"/>
      <c r="AU30" s="30"/>
      <c r="AV30" s="30"/>
      <c r="AW30" s="30"/>
      <c r="AX30" s="30"/>
      <c r="AY30" s="29"/>
      <c r="AZ30" s="28" t="s">
        <v>23</v>
      </c>
      <c r="BA30" s="29"/>
      <c r="BB30" s="12"/>
      <c r="BC30" s="12"/>
      <c r="BD30" s="12"/>
      <c r="BE30" s="12"/>
      <c r="BF30" s="12"/>
      <c r="BG30" s="29"/>
      <c r="BH30" s="29"/>
      <c r="BI30" s="121">
        <f>SUM(BB28:BF29)</f>
        <v>3900</v>
      </c>
      <c r="BJ30" s="121"/>
      <c r="BK30" s="121"/>
      <c r="BL30" s="121"/>
      <c r="BM30" s="121"/>
      <c r="BN30" s="36"/>
      <c r="BO30" s="36"/>
      <c r="BP30" s="48"/>
      <c r="BQ30" s="36"/>
      <c r="BR30" s="41"/>
      <c r="BS30" s="41"/>
      <c r="BT30" s="42"/>
      <c r="BU30" s="49"/>
      <c r="BV30" s="49"/>
      <c r="BW30" s="50"/>
      <c r="BX30" s="122">
        <f>SUM(BR28:BV29)</f>
        <v>0</v>
      </c>
      <c r="BY30" s="123"/>
      <c r="BZ30" s="123"/>
      <c r="CA30" s="123"/>
      <c r="CB30" s="123"/>
    </row>
    <row r="31" spans="1:80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39"/>
      <c r="BS31" s="39"/>
      <c r="BT31" s="39"/>
      <c r="BU31" s="40"/>
      <c r="BV31" s="40"/>
      <c r="BX31" s="44"/>
      <c r="BY31" s="44"/>
      <c r="BZ31" s="44"/>
      <c r="CA31" s="44"/>
      <c r="CB31" s="44"/>
    </row>
    <row r="32" spans="1:80" ht="15">
      <c r="A32" s="6"/>
      <c r="B32" s="17" t="s">
        <v>44</v>
      </c>
      <c r="C32" s="19"/>
      <c r="D32" s="19"/>
      <c r="E32" s="19"/>
      <c r="F32" s="19"/>
      <c r="G32" s="19"/>
      <c r="H32" s="19"/>
      <c r="I32" s="19"/>
      <c r="J32" s="19"/>
      <c r="K32" s="19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2"/>
      <c r="BC32" s="2"/>
      <c r="BD32" s="2"/>
      <c r="BE32" s="2"/>
      <c r="BF32" s="2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39"/>
      <c r="BS32" s="39"/>
      <c r="BT32" s="39"/>
      <c r="BU32" s="40"/>
      <c r="BV32" s="40"/>
      <c r="BX32" s="44"/>
      <c r="BY32" s="44"/>
      <c r="BZ32" s="44"/>
      <c r="CA32" s="44"/>
      <c r="CB32" s="44"/>
    </row>
    <row r="33" spans="1:80" ht="15">
      <c r="A33" s="2"/>
      <c r="B33" s="127" t="s">
        <v>47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132">
        <v>0</v>
      </c>
      <c r="BC33" s="132"/>
      <c r="BD33" s="132"/>
      <c r="BE33" s="132"/>
      <c r="BF33" s="13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114">
        <v>0</v>
      </c>
      <c r="BS33" s="114"/>
      <c r="BT33" s="114"/>
      <c r="BU33" s="114"/>
      <c r="BV33" s="114"/>
      <c r="BX33" s="44"/>
      <c r="BY33" s="44"/>
      <c r="BZ33" s="44"/>
      <c r="CA33" s="44"/>
      <c r="CB33" s="44"/>
    </row>
    <row r="34" spans="1:80" ht="15">
      <c r="A34" s="2"/>
      <c r="B34" s="16" t="s">
        <v>48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132">
        <v>0</v>
      </c>
      <c r="BC34" s="132"/>
      <c r="BD34" s="132"/>
      <c r="BE34" s="132"/>
      <c r="BF34" s="13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114">
        <v>0</v>
      </c>
      <c r="BS34" s="114"/>
      <c r="BT34" s="114"/>
      <c r="BU34" s="114"/>
      <c r="BV34" s="114"/>
      <c r="BX34" s="44"/>
      <c r="BY34" s="44"/>
      <c r="BZ34" s="44"/>
      <c r="CA34" s="44"/>
      <c r="CB34" s="44"/>
    </row>
    <row r="35" spans="1:80" ht="15">
      <c r="A35" s="2"/>
      <c r="B35" s="127" t="s">
        <v>24</v>
      </c>
      <c r="C35" s="127"/>
      <c r="D35" s="127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9"/>
      <c r="AN35" s="129"/>
      <c r="AO35" s="129"/>
      <c r="AP35" s="129"/>
      <c r="AQ35" s="129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130">
        <v>0</v>
      </c>
      <c r="BC35" s="130"/>
      <c r="BD35" s="130"/>
      <c r="BE35" s="130"/>
      <c r="BF35" s="130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131">
        <v>0</v>
      </c>
      <c r="BS35" s="131"/>
      <c r="BT35" s="131"/>
      <c r="BU35" s="131"/>
      <c r="BV35" s="131"/>
      <c r="BX35" s="44"/>
      <c r="BY35" s="44"/>
      <c r="BZ35" s="44"/>
      <c r="CA35" s="44"/>
      <c r="CB35" s="44"/>
    </row>
    <row r="36" spans="1:80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8" t="s">
        <v>25</v>
      </c>
      <c r="BA36" s="27"/>
      <c r="BB36" s="29"/>
      <c r="BC36" s="29"/>
      <c r="BD36" s="29"/>
      <c r="BE36" s="29"/>
      <c r="BF36" s="29"/>
      <c r="BG36" s="27"/>
      <c r="BH36" s="29"/>
      <c r="BI36" s="121">
        <f>BB33+BB34+BB35</f>
        <v>0</v>
      </c>
      <c r="BJ36" s="121"/>
      <c r="BK36" s="121"/>
      <c r="BL36" s="121"/>
      <c r="BM36" s="121"/>
      <c r="BN36" s="36"/>
      <c r="BO36" s="36"/>
      <c r="BP36" s="48"/>
      <c r="BQ36" s="36"/>
      <c r="BR36" s="41"/>
      <c r="BS36" s="41"/>
      <c r="BT36" s="42"/>
      <c r="BU36" s="49"/>
      <c r="BV36" s="49"/>
      <c r="BW36" s="50"/>
      <c r="BX36" s="122">
        <f>SUM(BR33:BV35)</f>
        <v>0</v>
      </c>
      <c r="BY36" s="123"/>
      <c r="BZ36" s="123"/>
      <c r="CA36" s="123"/>
      <c r="CB36" s="123"/>
    </row>
    <row r="37" spans="1:80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2"/>
      <c r="BC37" s="2"/>
      <c r="BD37" s="2"/>
      <c r="BE37" s="2"/>
      <c r="BF37" s="2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39"/>
      <c r="BS37" s="39"/>
      <c r="BT37" s="39"/>
      <c r="BU37" s="40"/>
      <c r="BV37" s="40"/>
      <c r="BX37" s="44"/>
      <c r="BY37" s="44"/>
      <c r="BZ37" s="44"/>
      <c r="CA37" s="44"/>
      <c r="CB37" s="44"/>
    </row>
    <row r="38" spans="1:80" ht="15">
      <c r="A38" s="6"/>
      <c r="B38" s="17" t="s">
        <v>39</v>
      </c>
      <c r="C38" s="1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2"/>
      <c r="BC38" s="2"/>
      <c r="BD38" s="2"/>
      <c r="BE38" s="2"/>
      <c r="BF38" s="2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39"/>
      <c r="BS38" s="39"/>
      <c r="BT38" s="39"/>
      <c r="BU38" s="40"/>
      <c r="BV38" s="40"/>
      <c r="BX38" s="44"/>
      <c r="BY38" s="44"/>
      <c r="BZ38" s="44"/>
      <c r="CA38" s="44"/>
      <c r="CB38" s="44"/>
    </row>
    <row r="39" spans="1:80" ht="15">
      <c r="A39" s="2"/>
      <c r="B39" s="127" t="s">
        <v>26</v>
      </c>
      <c r="C39" s="127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132">
        <v>0</v>
      </c>
      <c r="BC39" s="132"/>
      <c r="BD39" s="132"/>
      <c r="BE39" s="132"/>
      <c r="BF39" s="13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114">
        <v>0</v>
      </c>
      <c r="BS39" s="114"/>
      <c r="BT39" s="114"/>
      <c r="BU39" s="114"/>
      <c r="BV39" s="114"/>
      <c r="BX39" s="44"/>
      <c r="BY39" s="44"/>
      <c r="BZ39" s="44"/>
      <c r="CA39" s="44"/>
      <c r="CB39" s="44"/>
    </row>
    <row r="40" spans="1:80" ht="15">
      <c r="A40" s="2"/>
      <c r="B40" s="127" t="s">
        <v>26</v>
      </c>
      <c r="C40" s="127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4"/>
      <c r="AL40" s="134"/>
      <c r="AM40" s="134"/>
      <c r="AN40" s="134"/>
      <c r="AO40" s="134"/>
      <c r="AP40" s="134"/>
      <c r="AQ40" s="134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130">
        <v>0</v>
      </c>
      <c r="BC40" s="130"/>
      <c r="BD40" s="130"/>
      <c r="BE40" s="130"/>
      <c r="BF40" s="130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120">
        <v>0</v>
      </c>
      <c r="BS40" s="120"/>
      <c r="BT40" s="120"/>
      <c r="BU40" s="120"/>
      <c r="BV40" s="120"/>
      <c r="BX40" s="44"/>
      <c r="BY40" s="44"/>
      <c r="BZ40" s="44"/>
      <c r="CA40" s="44"/>
      <c r="CB40" s="44"/>
    </row>
    <row r="41" spans="1:80" ht="15">
      <c r="A41" s="6"/>
      <c r="B41" s="17"/>
      <c r="C41" s="1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8" t="s">
        <v>27</v>
      </c>
      <c r="BA41" s="27"/>
      <c r="BB41" s="29"/>
      <c r="BC41" s="29"/>
      <c r="BD41" s="29"/>
      <c r="BE41" s="29"/>
      <c r="BF41" s="29"/>
      <c r="BG41" s="27"/>
      <c r="BH41" s="29"/>
      <c r="BI41" s="121">
        <f>BB39+BB40</f>
        <v>0</v>
      </c>
      <c r="BJ41" s="121"/>
      <c r="BK41" s="121"/>
      <c r="BL41" s="121"/>
      <c r="BM41" s="121"/>
      <c r="BN41" s="36"/>
      <c r="BO41" s="36"/>
      <c r="BP41" s="48"/>
      <c r="BQ41" s="36"/>
      <c r="BR41" s="41"/>
      <c r="BS41" s="41"/>
      <c r="BT41" s="42"/>
      <c r="BU41" s="49"/>
      <c r="BV41" s="49"/>
      <c r="BW41" s="50"/>
      <c r="BX41" s="122">
        <f>SUM(BR39:BV40)</f>
        <v>0</v>
      </c>
      <c r="BY41" s="123"/>
      <c r="BZ41" s="123"/>
      <c r="CA41" s="123"/>
      <c r="CB41" s="123"/>
    </row>
    <row r="42" spans="1:80" ht="15">
      <c r="A42" s="6"/>
      <c r="B42" s="17"/>
      <c r="C42" s="1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1"/>
      <c r="BA42" s="6"/>
      <c r="BB42" s="2"/>
      <c r="BC42" s="2"/>
      <c r="BD42" s="2"/>
      <c r="BE42" s="2"/>
      <c r="BF42" s="2"/>
      <c r="BG42" s="6"/>
      <c r="BH42" s="2"/>
      <c r="BI42" s="62"/>
      <c r="BJ42" s="62"/>
      <c r="BK42" s="62"/>
      <c r="BL42" s="62"/>
      <c r="BM42" s="62"/>
      <c r="BN42" s="48"/>
      <c r="BO42" s="48"/>
      <c r="BP42" s="48"/>
      <c r="BQ42" s="48"/>
      <c r="BR42" s="39"/>
      <c r="BS42" s="39"/>
      <c r="BT42" s="63"/>
      <c r="BU42" s="40"/>
      <c r="BV42" s="40"/>
      <c r="BX42" s="63"/>
      <c r="BY42" s="64"/>
      <c r="BZ42" s="64"/>
      <c r="CA42" s="64"/>
      <c r="CB42" s="64"/>
    </row>
    <row r="43" spans="1:80" ht="15">
      <c r="A43" s="6"/>
      <c r="B43" s="17" t="s">
        <v>109</v>
      </c>
      <c r="C43" s="17"/>
      <c r="D43" s="17"/>
      <c r="E43" s="17"/>
      <c r="F43" s="17"/>
      <c r="G43" s="17"/>
      <c r="H43" s="17"/>
      <c r="I43" s="17"/>
      <c r="J43" s="18"/>
      <c r="K43" s="18"/>
      <c r="L43" s="18"/>
      <c r="M43" s="18"/>
      <c r="N43" s="18"/>
      <c r="O43" s="18"/>
      <c r="P43" s="18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39"/>
      <c r="BS43" s="39"/>
      <c r="BT43" s="39"/>
      <c r="BU43" s="40"/>
      <c r="BV43" s="40"/>
      <c r="BX43" s="44"/>
      <c r="BY43" s="44"/>
      <c r="BZ43" s="44"/>
      <c r="CA43" s="44"/>
      <c r="CB43" s="44"/>
    </row>
    <row r="44" spans="1:80" ht="15">
      <c r="A44" s="6"/>
      <c r="B44" s="17" t="s">
        <v>105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6" t="s">
        <v>107</v>
      </c>
      <c r="R44" s="17"/>
      <c r="S44" s="17"/>
      <c r="T44" s="17"/>
      <c r="U44" s="17"/>
      <c r="V44" s="17"/>
      <c r="W44" s="17" t="s">
        <v>10</v>
      </c>
      <c r="X44" s="17">
        <v>16</v>
      </c>
      <c r="Y44" t="s">
        <v>11</v>
      </c>
      <c r="Z44" s="17" t="s">
        <v>12</v>
      </c>
      <c r="AA44" s="16" t="s">
        <v>108</v>
      </c>
      <c r="AB44" s="17"/>
      <c r="AC44" s="17"/>
      <c r="AD44" s="17"/>
      <c r="AE44" s="17"/>
      <c r="AF44" s="17" t="s">
        <v>10</v>
      </c>
      <c r="AG44" s="17">
        <v>50</v>
      </c>
      <c r="AH44" s="17" t="s">
        <v>11</v>
      </c>
      <c r="AI44" s="17"/>
      <c r="AJ44" s="17"/>
      <c r="AK44" s="17"/>
      <c r="AL44" s="17"/>
      <c r="AM44" s="17"/>
      <c r="AN44" s="17"/>
      <c r="AO44" s="17"/>
      <c r="AP44" s="17"/>
      <c r="AQ44" s="17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117">
        <f>X44*AG44</f>
        <v>800</v>
      </c>
      <c r="BC44" s="117"/>
      <c r="BD44" s="117"/>
      <c r="BE44" s="117"/>
      <c r="BF44" s="117"/>
      <c r="BG44" s="24" t="s">
        <v>36</v>
      </c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114">
        <v>0</v>
      </c>
      <c r="BS44" s="114"/>
      <c r="BT44" s="114"/>
      <c r="BU44" s="114"/>
      <c r="BV44" s="114"/>
      <c r="BW44" s="24" t="s">
        <v>36</v>
      </c>
      <c r="BX44" s="44"/>
      <c r="BY44" s="44"/>
      <c r="BZ44" s="44"/>
      <c r="CA44" s="44"/>
      <c r="CB44" s="44"/>
    </row>
    <row r="45" spans="1:80" ht="15">
      <c r="A45" s="6"/>
      <c r="B45" s="17" t="s">
        <v>106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6" t="s">
        <v>107</v>
      </c>
      <c r="R45" s="17"/>
      <c r="S45" s="17"/>
      <c r="T45" s="17"/>
      <c r="U45" s="17"/>
      <c r="V45" s="17"/>
      <c r="W45" s="17" t="s">
        <v>10</v>
      </c>
      <c r="X45" s="17">
        <v>6</v>
      </c>
      <c r="Y45" t="s">
        <v>11</v>
      </c>
      <c r="Z45" s="17" t="s">
        <v>12</v>
      </c>
      <c r="AA45" s="16" t="s">
        <v>108</v>
      </c>
      <c r="AB45" s="17"/>
      <c r="AC45" s="17"/>
      <c r="AD45" s="17"/>
      <c r="AE45" s="17"/>
      <c r="AF45" s="17" t="s">
        <v>10</v>
      </c>
      <c r="AG45" s="17">
        <v>50</v>
      </c>
      <c r="AH45" s="17" t="s">
        <v>11</v>
      </c>
      <c r="AI45" s="17"/>
      <c r="AJ45" s="17"/>
      <c r="AK45" s="17"/>
      <c r="AL45" s="17"/>
      <c r="AM45" s="17"/>
      <c r="AN45" s="17"/>
      <c r="AO45" s="17"/>
      <c r="AP45" s="17"/>
      <c r="AQ45" s="17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117">
        <f>X45*AG45</f>
        <v>300</v>
      </c>
      <c r="BC45" s="117"/>
      <c r="BD45" s="117"/>
      <c r="BE45" s="117"/>
      <c r="BF45" s="117"/>
      <c r="BG45" s="24" t="s">
        <v>36</v>
      </c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114">
        <v>0</v>
      </c>
      <c r="BS45" s="114"/>
      <c r="BT45" s="114"/>
      <c r="BU45" s="114"/>
      <c r="BV45" s="114"/>
      <c r="BW45" s="24" t="s">
        <v>36</v>
      </c>
      <c r="BX45" s="44"/>
      <c r="BY45" s="44"/>
      <c r="BZ45" s="44"/>
      <c r="CA45" s="44"/>
      <c r="CB45" s="44"/>
    </row>
    <row r="46" spans="1:80" ht="15">
      <c r="A46" s="6"/>
      <c r="B46" s="4"/>
      <c r="C46" s="4"/>
      <c r="D46" s="4"/>
      <c r="E46" s="4"/>
      <c r="F46" s="4"/>
      <c r="G46" s="4"/>
      <c r="H46" s="4"/>
      <c r="I46" s="4"/>
      <c r="J46" s="4"/>
      <c r="K46" s="4"/>
      <c r="L46" s="7"/>
      <c r="M46" s="1"/>
      <c r="N46" s="1"/>
      <c r="O46" s="6"/>
      <c r="P46" s="1"/>
      <c r="Q46" s="1"/>
      <c r="R46" s="1"/>
      <c r="S46" s="1"/>
      <c r="T46" s="1"/>
      <c r="U46" s="7"/>
      <c r="V46" s="1"/>
      <c r="W46" s="1"/>
      <c r="X46" s="6"/>
      <c r="Y46" s="11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30"/>
      <c r="AQ46" s="30"/>
      <c r="AR46" s="30"/>
      <c r="AS46" s="30"/>
      <c r="AT46" s="30"/>
      <c r="AU46" s="30"/>
      <c r="AV46" s="30"/>
      <c r="AW46" s="30"/>
      <c r="AX46" s="30"/>
      <c r="AY46" s="29"/>
      <c r="AZ46" s="28" t="s">
        <v>112</v>
      </c>
      <c r="BA46" s="29"/>
      <c r="BB46" s="12"/>
      <c r="BC46" s="12"/>
      <c r="BD46" s="12"/>
      <c r="BE46" s="12"/>
      <c r="BF46" s="12"/>
      <c r="BG46" s="29"/>
      <c r="BH46" s="29"/>
      <c r="BI46" s="121">
        <f>SUM(BB44:BF45)</f>
        <v>1100</v>
      </c>
      <c r="BJ46" s="121"/>
      <c r="BK46" s="121"/>
      <c r="BL46" s="121"/>
      <c r="BM46" s="121"/>
      <c r="BN46" s="36"/>
      <c r="BO46" s="36"/>
      <c r="BP46" s="48"/>
      <c r="BQ46" s="36"/>
      <c r="BR46" s="41"/>
      <c r="BS46" s="41"/>
      <c r="BT46" s="42"/>
      <c r="BU46" s="49"/>
      <c r="BV46" s="49"/>
      <c r="BW46" s="50"/>
      <c r="BX46" s="122">
        <f>SUM(BR44:BV45)</f>
        <v>0</v>
      </c>
      <c r="BY46" s="123"/>
      <c r="BZ46" s="123"/>
      <c r="CA46" s="123"/>
      <c r="CB46" s="123"/>
    </row>
    <row r="47" spans="1:80" ht="15">
      <c r="A47" s="6"/>
      <c r="B47" s="17"/>
      <c r="C47" s="1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1"/>
      <c r="BA47" s="6"/>
      <c r="BB47" s="2"/>
      <c r="BC47" s="2"/>
      <c r="BD47" s="2"/>
      <c r="BE47" s="2"/>
      <c r="BF47" s="2"/>
      <c r="BG47" s="6"/>
      <c r="BH47" s="2"/>
      <c r="BI47" s="62"/>
      <c r="BJ47" s="62"/>
      <c r="BK47" s="62"/>
      <c r="BL47" s="62"/>
      <c r="BM47" s="62"/>
      <c r="BN47" s="48"/>
      <c r="BO47" s="48"/>
      <c r="BP47" s="48"/>
      <c r="BQ47" s="48"/>
      <c r="BR47" s="39"/>
      <c r="BS47" s="39"/>
      <c r="BT47" s="63"/>
      <c r="BU47" s="40"/>
      <c r="BV47" s="40"/>
      <c r="BX47" s="63"/>
      <c r="BY47" s="64"/>
      <c r="BZ47" s="64"/>
      <c r="CA47" s="64"/>
      <c r="CB47" s="64"/>
    </row>
    <row r="48" spans="1:80" ht="15">
      <c r="A48" s="6"/>
      <c r="B48" s="17" t="s">
        <v>104</v>
      </c>
      <c r="C48" s="1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2"/>
      <c r="BC48" s="2"/>
      <c r="BD48" s="2"/>
      <c r="BE48" s="2"/>
      <c r="BF48" s="2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39"/>
      <c r="BS48" s="39"/>
      <c r="BT48" s="39"/>
      <c r="BU48" s="40"/>
      <c r="BV48" s="40"/>
      <c r="BX48" s="44"/>
      <c r="BY48" s="44"/>
      <c r="BZ48" s="44"/>
      <c r="CA48" s="44"/>
      <c r="CB48" s="44"/>
    </row>
    <row r="49" spans="1:80" ht="15">
      <c r="A49" s="6"/>
      <c r="B49" s="127" t="s">
        <v>26</v>
      </c>
      <c r="C49" s="127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00" t="s">
        <v>22</v>
      </c>
      <c r="AS49" s="100"/>
      <c r="AT49" s="10" t="s">
        <v>22</v>
      </c>
      <c r="AU49" s="2"/>
      <c r="AV49" s="2"/>
      <c r="AW49" s="2"/>
      <c r="AX49" s="2"/>
      <c r="AY49" s="2"/>
      <c r="AZ49" s="2" t="s">
        <v>22</v>
      </c>
      <c r="BA49" s="2"/>
      <c r="BB49" s="132">
        <v>0</v>
      </c>
      <c r="BC49" s="132"/>
      <c r="BD49" s="132"/>
      <c r="BE49" s="132"/>
      <c r="BF49" s="13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114">
        <v>0</v>
      </c>
      <c r="BS49" s="114"/>
      <c r="BT49" s="114"/>
      <c r="BU49" s="114"/>
      <c r="BV49" s="114"/>
      <c r="BX49" s="44"/>
      <c r="BY49" s="44"/>
      <c r="BZ49" s="44"/>
      <c r="CA49" s="44"/>
      <c r="CB49" s="44"/>
    </row>
    <row r="50" spans="1:80" ht="15">
      <c r="A50" s="6"/>
      <c r="B50" s="127" t="s">
        <v>26</v>
      </c>
      <c r="C50" s="127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130">
        <v>0</v>
      </c>
      <c r="BC50" s="130"/>
      <c r="BD50" s="130"/>
      <c r="BE50" s="130"/>
      <c r="BF50" s="130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131">
        <v>0</v>
      </c>
      <c r="BS50" s="131"/>
      <c r="BT50" s="131"/>
      <c r="BU50" s="131"/>
      <c r="BV50" s="131"/>
      <c r="BX50" s="44"/>
      <c r="BY50" s="44"/>
      <c r="BZ50" s="44"/>
      <c r="CA50" s="44"/>
      <c r="CB50" s="44"/>
    </row>
    <row r="51" spans="1:80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27"/>
      <c r="AT51" s="27"/>
      <c r="AU51" s="27"/>
      <c r="AV51" s="27"/>
      <c r="AW51" s="27"/>
      <c r="AX51" s="27"/>
      <c r="AY51" s="27"/>
      <c r="AZ51" s="28" t="s">
        <v>28</v>
      </c>
      <c r="BA51" s="27"/>
      <c r="BB51" s="27"/>
      <c r="BC51" s="27"/>
      <c r="BD51" s="27"/>
      <c r="BE51" s="27"/>
      <c r="BF51" s="27"/>
      <c r="BG51" s="27"/>
      <c r="BH51" s="29"/>
      <c r="BI51" s="121">
        <f>BB49+BB50</f>
        <v>0</v>
      </c>
      <c r="BJ51" s="121"/>
      <c r="BK51" s="121"/>
      <c r="BL51" s="121"/>
      <c r="BM51" s="121"/>
      <c r="BN51" s="36"/>
      <c r="BO51" s="36"/>
      <c r="BP51" s="48"/>
      <c r="BQ51" s="36"/>
      <c r="BR51" s="41"/>
      <c r="BS51" s="41"/>
      <c r="BT51" s="42"/>
      <c r="BU51" s="49"/>
      <c r="BV51" s="49"/>
      <c r="BW51" s="50"/>
      <c r="BX51" s="122">
        <f>SUM(BR49:BV50)</f>
        <v>0</v>
      </c>
      <c r="BY51" s="123"/>
      <c r="BZ51" s="123"/>
      <c r="CA51" s="123"/>
      <c r="CB51" s="123"/>
    </row>
    <row r="52" spans="1:80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X52" s="44"/>
      <c r="BY52" s="44"/>
      <c r="BZ52" s="44"/>
      <c r="CA52" s="44"/>
      <c r="CB52" s="44"/>
    </row>
    <row r="53" spans="1:80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X53" s="44"/>
      <c r="BY53" s="44"/>
      <c r="BZ53" s="44"/>
      <c r="CA53" s="44"/>
      <c r="CB53" s="44"/>
    </row>
    <row r="54" spans="1:80" ht="18.6" thickBot="1">
      <c r="A54" s="6"/>
      <c r="B54" s="21" t="s">
        <v>89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6"/>
      <c r="AK54" s="6"/>
      <c r="AL54" s="6"/>
      <c r="AM54" s="6"/>
      <c r="AN54" s="6"/>
      <c r="AO54" s="6"/>
      <c r="AP54" s="6"/>
      <c r="AQ54" s="6"/>
      <c r="AR54" s="6"/>
      <c r="AS54" s="46"/>
      <c r="AT54" s="46"/>
      <c r="AU54" s="46"/>
      <c r="AV54" s="136" t="s">
        <v>53</v>
      </c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43"/>
      <c r="BH54" s="137">
        <f>SUM(BI22+BI26+BI30+BI36+BI41+BI51+BI46)</f>
        <v>10450</v>
      </c>
      <c r="BI54" s="137"/>
      <c r="BJ54" s="137"/>
      <c r="BK54" s="137"/>
      <c r="BL54" s="137"/>
      <c r="BM54" s="137"/>
      <c r="BN54" s="38"/>
      <c r="BO54" s="138" t="s">
        <v>54</v>
      </c>
      <c r="BP54" s="138"/>
      <c r="BQ54" s="138"/>
      <c r="BR54" s="138"/>
      <c r="BS54" s="138"/>
      <c r="BT54" s="138"/>
      <c r="BU54" s="138"/>
      <c r="BV54" s="138"/>
      <c r="BW54" s="45"/>
      <c r="BX54" s="139">
        <f>SUM(BX22+BX26+BX30+BX36+BX41+BX51+BX46)</f>
        <v>0</v>
      </c>
      <c r="BY54" s="138"/>
      <c r="BZ54" s="138"/>
      <c r="CA54" s="138"/>
      <c r="CB54" s="138"/>
    </row>
    <row r="55" ht="15" thickTop="1"/>
  </sheetData>
  <sheetProtection algorithmName="SHA-512" hashValue="uAs5tJ1od9Y/izYvlN6/uxjIDIEENiM935thOwcW/fdwcaSWGtzl2s8HeOWCbpta/4KOkQXRClo7P7tmrPDSdw==" saltValue="aXY7MqdlhCz7mM6IEcf0dg==" spinCount="100000" sheet="1" objects="1" scenarios="1" selectLockedCells="1"/>
  <mergeCells count="106">
    <mergeCell ref="Q54:AI54"/>
    <mergeCell ref="AV54:BF54"/>
    <mergeCell ref="BH54:BM54"/>
    <mergeCell ref="BO54:BV54"/>
    <mergeCell ref="BX54:CB54"/>
    <mergeCell ref="B50:C50"/>
    <mergeCell ref="D50:AQ50"/>
    <mergeCell ref="BB50:BF50"/>
    <mergeCell ref="BR50:BV50"/>
    <mergeCell ref="BI51:BM51"/>
    <mergeCell ref="BX51:CB51"/>
    <mergeCell ref="BI41:BM41"/>
    <mergeCell ref="BX41:CB41"/>
    <mergeCell ref="B49:C49"/>
    <mergeCell ref="D49:AQ49"/>
    <mergeCell ref="AR49:AS49"/>
    <mergeCell ref="BB49:BF49"/>
    <mergeCell ref="BR49:BV49"/>
    <mergeCell ref="B39:C39"/>
    <mergeCell ref="D39:AQ39"/>
    <mergeCell ref="BB39:BF39"/>
    <mergeCell ref="BR39:BV39"/>
    <mergeCell ref="B40:C40"/>
    <mergeCell ref="D40:AQ40"/>
    <mergeCell ref="BB40:BF40"/>
    <mergeCell ref="BR40:BV40"/>
    <mergeCell ref="BB44:BF44"/>
    <mergeCell ref="BR44:BV44"/>
    <mergeCell ref="BB45:BF45"/>
    <mergeCell ref="BR45:BV45"/>
    <mergeCell ref="BI46:BM46"/>
    <mergeCell ref="BX46:CB46"/>
    <mergeCell ref="B35:D35"/>
    <mergeCell ref="E35:AQ35"/>
    <mergeCell ref="BB35:BF35"/>
    <mergeCell ref="BR35:BV35"/>
    <mergeCell ref="BI36:BM36"/>
    <mergeCell ref="BX36:CB36"/>
    <mergeCell ref="BX30:CB30"/>
    <mergeCell ref="B33:AE33"/>
    <mergeCell ref="BB33:BF33"/>
    <mergeCell ref="BR33:BV33"/>
    <mergeCell ref="BB34:BF34"/>
    <mergeCell ref="BR34:BV34"/>
    <mergeCell ref="BI30:BM30"/>
    <mergeCell ref="B29:AQ29"/>
    <mergeCell ref="BB29:BF29"/>
    <mergeCell ref="BR29:BV29"/>
    <mergeCell ref="BB25:BF25"/>
    <mergeCell ref="BR25:BV25"/>
    <mergeCell ref="BI26:BM26"/>
    <mergeCell ref="BX26:CB26"/>
    <mergeCell ref="B28:AQ28"/>
    <mergeCell ref="BB28:BF28"/>
    <mergeCell ref="BR28:BV28"/>
    <mergeCell ref="C21:AQ21"/>
    <mergeCell ref="BB21:BF21"/>
    <mergeCell ref="BR21:BV21"/>
    <mergeCell ref="BI22:BM22"/>
    <mergeCell ref="BX22:CB22"/>
    <mergeCell ref="B24:AQ24"/>
    <mergeCell ref="BB24:BF24"/>
    <mergeCell ref="BR24:BV24"/>
    <mergeCell ref="BR16:BV16"/>
    <mergeCell ref="BB17:BF17"/>
    <mergeCell ref="BR17:BV17"/>
    <mergeCell ref="BB18:BF18"/>
    <mergeCell ref="BR18:BV18"/>
    <mergeCell ref="BB16:BF16"/>
    <mergeCell ref="AM12:AQ12"/>
    <mergeCell ref="AS12:AT12"/>
    <mergeCell ref="BB12:BF12"/>
    <mergeCell ref="BR12:BV12"/>
    <mergeCell ref="B14:AY14"/>
    <mergeCell ref="C15:AQ15"/>
    <mergeCell ref="BB15:BF15"/>
    <mergeCell ref="BR15:BV15"/>
    <mergeCell ref="B12:L12"/>
    <mergeCell ref="M12:O12"/>
    <mergeCell ref="Q12:R12"/>
    <mergeCell ref="T12:W12"/>
    <mergeCell ref="Y12:Z12"/>
    <mergeCell ref="AB12:AE12"/>
    <mergeCell ref="AG12:AH12"/>
    <mergeCell ref="AJ12:AL12"/>
    <mergeCell ref="BB8:BF8"/>
    <mergeCell ref="BR8:BW8"/>
    <mergeCell ref="B9:H9"/>
    <mergeCell ref="C11:L11"/>
    <mergeCell ref="N11:O11"/>
    <mergeCell ref="R11:V11"/>
    <mergeCell ref="X11:Y11"/>
    <mergeCell ref="AA11:AI11"/>
    <mergeCell ref="AK11:AN11"/>
    <mergeCell ref="BB11:BF11"/>
    <mergeCell ref="BR11:BV11"/>
    <mergeCell ref="A1:CC1"/>
    <mergeCell ref="A2:CC2"/>
    <mergeCell ref="BB4:BE4"/>
    <mergeCell ref="BF4:BQ4"/>
    <mergeCell ref="B6:F6"/>
    <mergeCell ref="G6:V6"/>
    <mergeCell ref="X6:AB6"/>
    <mergeCell ref="AC6:AR6"/>
    <mergeCell ref="AT6:AX6"/>
    <mergeCell ref="AY6:BN6"/>
  </mergeCells>
  <dataValidations count="1">
    <dataValidation type="list" allowBlank="1" showInputMessage="1" showErrorMessage="1" sqref="AC6:AR6">
      <formula1>$CE$1:$CE$9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4E9C4-295E-414E-B275-F808DE57361C}">
  <sheetPr>
    <tabColor rgb="FFFF66CC"/>
    <pageSetUpPr fitToPage="1"/>
  </sheetPr>
  <dimension ref="A1:CE22"/>
  <sheetViews>
    <sheetView tabSelected="1" workbookViewId="0" topLeftCell="A1">
      <selection activeCell="AC6" sqref="AC6:AR6"/>
    </sheetView>
  </sheetViews>
  <sheetFormatPr defaultColWidth="9.140625" defaultRowHeight="15"/>
  <cols>
    <col min="1" max="1" width="1.7109375" style="0" customWidth="1"/>
    <col min="2" max="2" width="1.8515625" style="0" customWidth="1"/>
    <col min="3" max="3" width="2.28125" style="0" customWidth="1"/>
    <col min="4" max="59" width="1.7109375" style="0" customWidth="1"/>
    <col min="60" max="65" width="2.00390625" style="0" customWidth="1"/>
    <col min="66" max="69" width="1.7109375" style="0" customWidth="1"/>
    <col min="70" max="72" width="1.7109375" style="34" customWidth="1"/>
    <col min="73" max="75" width="1.7109375" style="0" customWidth="1"/>
    <col min="76" max="80" width="2.00390625" style="0" customWidth="1"/>
    <col min="81" max="81" width="1.7109375" style="0" customWidth="1"/>
    <col min="83" max="83" width="14.140625" style="0" hidden="1" customWidth="1"/>
  </cols>
  <sheetData>
    <row r="1" spans="1:83" ht="15">
      <c r="A1" s="99" t="s">
        <v>90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E1" s="34" t="s">
        <v>60</v>
      </c>
    </row>
    <row r="2" spans="1:83" ht="16.5" customHeight="1">
      <c r="A2" s="100" t="s">
        <v>101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E2" s="16" t="s">
        <v>62</v>
      </c>
    </row>
    <row r="3" spans="1:8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CE3" s="16" t="s">
        <v>63</v>
      </c>
    </row>
    <row r="4" spans="1:83" ht="15">
      <c r="A4" s="2"/>
      <c r="B4" s="2"/>
      <c r="C4" s="2"/>
      <c r="D4" s="2"/>
      <c r="E4" s="2"/>
      <c r="F4" s="2"/>
      <c r="G4" s="26"/>
      <c r="H4" s="2" t="s">
        <v>0</v>
      </c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2" t="s">
        <v>1</v>
      </c>
      <c r="Y4" s="2"/>
      <c r="Z4" s="2"/>
      <c r="AA4" s="2"/>
      <c r="AB4" s="2"/>
      <c r="AC4" s="2"/>
      <c r="AD4" s="2"/>
      <c r="AE4" s="4"/>
      <c r="AF4" s="2"/>
      <c r="AG4" s="2"/>
      <c r="AH4" s="2"/>
      <c r="AI4" s="4"/>
      <c r="AJ4" s="4"/>
      <c r="AK4" s="59"/>
      <c r="AL4" s="2" t="s">
        <v>2</v>
      </c>
      <c r="AM4" s="2"/>
      <c r="AN4" s="2"/>
      <c r="AO4" s="2"/>
      <c r="AP4" s="2"/>
      <c r="AQ4" s="2"/>
      <c r="AR4" s="2"/>
      <c r="AS4" s="4"/>
      <c r="AT4" s="4"/>
      <c r="AU4" s="4"/>
      <c r="AV4" s="1"/>
      <c r="AW4" s="2"/>
      <c r="AY4" s="2"/>
      <c r="AZ4" s="2"/>
      <c r="BA4" s="3"/>
      <c r="BB4" s="101" t="s">
        <v>3</v>
      </c>
      <c r="BC4" s="102"/>
      <c r="BD4" s="102"/>
      <c r="BE4" s="102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CE4" s="16" t="s">
        <v>67</v>
      </c>
    </row>
    <row r="5" spans="1:83" ht="15">
      <c r="A5" s="2"/>
      <c r="B5" s="2"/>
      <c r="C5" s="4"/>
      <c r="D5" s="4"/>
      <c r="E5" s="4"/>
      <c r="F5" s="4"/>
      <c r="G5" s="4"/>
      <c r="H5" s="4"/>
      <c r="I5" s="4"/>
      <c r="J5" s="4"/>
      <c r="K5" s="4"/>
      <c r="L5" s="1"/>
      <c r="M5" s="2"/>
      <c r="N5" s="4"/>
      <c r="O5" s="4"/>
      <c r="P5" s="4"/>
      <c r="Q5" s="4"/>
      <c r="R5" s="4"/>
      <c r="S5" s="4"/>
      <c r="T5" s="2"/>
      <c r="U5" s="2"/>
      <c r="V5" s="4"/>
      <c r="W5" s="4"/>
      <c r="X5" s="4"/>
      <c r="Y5" s="4"/>
      <c r="Z5" s="4"/>
      <c r="AA5" s="4"/>
      <c r="AB5" s="4"/>
      <c r="AC5" s="4"/>
      <c r="AD5" s="2"/>
      <c r="AE5" s="2"/>
      <c r="AF5" s="4"/>
      <c r="AG5" s="4"/>
      <c r="AH5" s="4"/>
      <c r="AI5" s="4"/>
      <c r="AJ5" s="4"/>
      <c r="AK5" s="4"/>
      <c r="AL5" s="4"/>
      <c r="AM5" s="4"/>
      <c r="AN5" s="4"/>
      <c r="AO5" s="2"/>
      <c r="AP5" s="2"/>
      <c r="AQ5" s="4"/>
      <c r="AR5" s="4"/>
      <c r="AS5" s="4"/>
      <c r="AT5" s="4"/>
      <c r="AU5" s="4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CE5" s="16" t="s">
        <v>69</v>
      </c>
    </row>
    <row r="6" spans="1:83" ht="15">
      <c r="A6" s="2"/>
      <c r="B6" s="99" t="s">
        <v>4</v>
      </c>
      <c r="C6" s="99"/>
      <c r="D6" s="99"/>
      <c r="E6" s="99"/>
      <c r="F6" s="99"/>
      <c r="G6" s="104" t="s">
        <v>81</v>
      </c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5"/>
      <c r="X6" s="99" t="s">
        <v>5</v>
      </c>
      <c r="Y6" s="99"/>
      <c r="Z6" s="99"/>
      <c r="AA6" s="99"/>
      <c r="AB6" s="99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T6" s="106" t="s">
        <v>6</v>
      </c>
      <c r="AU6" s="106"/>
      <c r="AV6" s="106"/>
      <c r="AW6" s="106"/>
      <c r="AX6" s="106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35"/>
      <c r="BP6" s="35"/>
      <c r="BQ6" s="35"/>
      <c r="CE6" s="16" t="s">
        <v>72</v>
      </c>
    </row>
    <row r="7" spans="1:83" ht="15">
      <c r="A7" s="2"/>
      <c r="B7" s="5"/>
      <c r="C7" s="5"/>
      <c r="D7" s="5"/>
      <c r="E7" s="5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4"/>
      <c r="U7" s="5"/>
      <c r="V7" s="5"/>
      <c r="W7" s="5"/>
      <c r="X7" s="5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5"/>
      <c r="AP7" s="5"/>
      <c r="AQ7" s="5"/>
      <c r="AR7" s="5"/>
      <c r="AS7" s="5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CE7" s="16" t="s">
        <v>75</v>
      </c>
    </row>
    <row r="8" spans="1:83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107" t="s">
        <v>7</v>
      </c>
      <c r="BC8" s="107"/>
      <c r="BD8" s="107"/>
      <c r="BE8" s="107"/>
      <c r="BF8" s="107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108" t="s">
        <v>52</v>
      </c>
      <c r="BS8" s="108"/>
      <c r="BT8" s="108"/>
      <c r="BU8" s="108"/>
      <c r="BV8" s="108"/>
      <c r="BW8" s="108"/>
      <c r="CE8" s="16" t="s">
        <v>78</v>
      </c>
    </row>
    <row r="9" spans="1:83" ht="15">
      <c r="A9" s="6"/>
      <c r="B9" s="109" t="s">
        <v>46</v>
      </c>
      <c r="C9" s="109"/>
      <c r="D9" s="109"/>
      <c r="E9" s="109"/>
      <c r="F9" s="109"/>
      <c r="G9" s="109"/>
      <c r="H9" s="109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CE9" s="16" t="s">
        <v>79</v>
      </c>
    </row>
    <row r="10" spans="1:83" ht="15">
      <c r="A10" s="6"/>
      <c r="B10" s="17" t="s">
        <v>110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CE10" s="16"/>
    </row>
    <row r="11" spans="1:83" ht="15">
      <c r="A11" s="6"/>
      <c r="B11" s="2"/>
      <c r="C11" s="110" t="s">
        <v>9</v>
      </c>
      <c r="D11" s="110"/>
      <c r="E11" s="110"/>
      <c r="F11" s="110"/>
      <c r="G11" s="110"/>
      <c r="H11" s="110"/>
      <c r="I11" s="110"/>
      <c r="J11" s="110"/>
      <c r="K11" s="110"/>
      <c r="L11" s="110"/>
      <c r="M11" s="20" t="s">
        <v>10</v>
      </c>
      <c r="N11" s="111"/>
      <c r="O11" s="111"/>
      <c r="P11" s="21" t="s">
        <v>11</v>
      </c>
      <c r="Q11" s="22" t="s">
        <v>12</v>
      </c>
      <c r="R11" s="112" t="s">
        <v>13</v>
      </c>
      <c r="S11" s="112"/>
      <c r="T11" s="112"/>
      <c r="U11" s="112"/>
      <c r="V11" s="112"/>
      <c r="W11" s="20" t="s">
        <v>10</v>
      </c>
      <c r="X11" s="111"/>
      <c r="Y11" s="111"/>
      <c r="Z11" s="21" t="s">
        <v>11</v>
      </c>
      <c r="AA11" s="112" t="s">
        <v>14</v>
      </c>
      <c r="AB11" s="112"/>
      <c r="AC11" s="112"/>
      <c r="AD11" s="112"/>
      <c r="AE11" s="112"/>
      <c r="AF11" s="112"/>
      <c r="AG11" s="112"/>
      <c r="AH11" s="112"/>
      <c r="AI11" s="112"/>
      <c r="AJ11" s="20" t="s">
        <v>10</v>
      </c>
      <c r="AK11" s="111"/>
      <c r="AL11" s="111"/>
      <c r="AM11" s="111"/>
      <c r="AN11" s="111"/>
      <c r="AO11" s="21" t="s">
        <v>11</v>
      </c>
      <c r="AP11" s="22"/>
      <c r="AQ11" s="2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117">
        <f>N11*X11*AK11</f>
        <v>0</v>
      </c>
      <c r="BC11" s="117"/>
      <c r="BD11" s="117"/>
      <c r="BE11" s="117"/>
      <c r="BF11" s="117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114">
        <v>0</v>
      </c>
      <c r="BS11" s="114"/>
      <c r="BT11" s="114"/>
      <c r="BU11" s="114"/>
      <c r="BV11" s="114"/>
      <c r="CE11" s="16"/>
    </row>
    <row r="12" spans="1:83" ht="15">
      <c r="A12" s="6"/>
      <c r="B12" s="18"/>
      <c r="C12" s="18"/>
      <c r="D12" s="18"/>
      <c r="E12" s="18"/>
      <c r="F12" s="18"/>
      <c r="G12" s="18"/>
      <c r="H12" s="18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CE12" s="16"/>
    </row>
    <row r="13" spans="1:74" ht="15">
      <c r="A13" s="6"/>
      <c r="B13" s="17" t="s">
        <v>34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16"/>
      <c r="BC13" s="16"/>
      <c r="BD13" s="16"/>
      <c r="BE13" s="16"/>
      <c r="BF13" s="16"/>
      <c r="BG13" s="24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39"/>
      <c r="BS13" s="39"/>
      <c r="BT13" s="39"/>
      <c r="BU13" s="40"/>
      <c r="BV13" s="40"/>
    </row>
    <row r="14" spans="1:80" ht="15">
      <c r="A14" s="6"/>
      <c r="B14" s="6"/>
      <c r="C14" s="110" t="s">
        <v>35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119">
        <v>750</v>
      </c>
      <c r="BC14" s="119"/>
      <c r="BD14" s="119"/>
      <c r="BE14" s="119"/>
      <c r="BF14" s="119"/>
      <c r="BG14" s="24" t="s">
        <v>36</v>
      </c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120">
        <v>0</v>
      </c>
      <c r="BS14" s="120"/>
      <c r="BT14" s="120"/>
      <c r="BU14" s="120"/>
      <c r="BV14" s="120"/>
      <c r="BW14" s="24" t="s">
        <v>36</v>
      </c>
      <c r="BX14" s="44"/>
      <c r="BY14" s="44"/>
      <c r="BZ14" s="44"/>
      <c r="CA14" s="44"/>
      <c r="CB14" s="44"/>
    </row>
    <row r="15" spans="1:80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30"/>
      <c r="AR15" s="30"/>
      <c r="AS15" s="31"/>
      <c r="AT15" s="31"/>
      <c r="AU15" s="31"/>
      <c r="AV15" s="31"/>
      <c r="AW15" s="31"/>
      <c r="AX15" s="30"/>
      <c r="AY15" s="27"/>
      <c r="AZ15" s="28" t="s">
        <v>20</v>
      </c>
      <c r="BA15" s="27"/>
      <c r="BB15" s="32"/>
      <c r="BC15" s="32"/>
      <c r="BD15" s="32"/>
      <c r="BE15" s="32"/>
      <c r="BF15" s="32"/>
      <c r="BG15" s="33"/>
      <c r="BH15" s="29"/>
      <c r="BI15" s="121">
        <f>SUM(BB11+BB14)</f>
        <v>750</v>
      </c>
      <c r="BJ15" s="121"/>
      <c r="BK15" s="121"/>
      <c r="BL15" s="121"/>
      <c r="BM15" s="121"/>
      <c r="BN15" s="36"/>
      <c r="BO15" s="36"/>
      <c r="BP15" s="48"/>
      <c r="BQ15" s="36"/>
      <c r="BR15" s="41"/>
      <c r="BS15" s="41"/>
      <c r="BT15" s="42"/>
      <c r="BU15" s="49"/>
      <c r="BV15" s="49"/>
      <c r="BW15" s="50"/>
      <c r="BX15" s="122">
        <f>SUM(BR11:BV14)</f>
        <v>0</v>
      </c>
      <c r="BY15" s="123"/>
      <c r="BZ15" s="123"/>
      <c r="CA15" s="123"/>
      <c r="CB15" s="123"/>
    </row>
    <row r="16" spans="1:80" ht="15">
      <c r="A16" s="6"/>
      <c r="B16" s="17" t="s">
        <v>111</v>
      </c>
      <c r="C16" s="19"/>
      <c r="D16" s="19"/>
      <c r="E16" s="19"/>
      <c r="F16" s="19"/>
      <c r="G16" s="19"/>
      <c r="H16" s="19"/>
      <c r="I16" s="19"/>
      <c r="J16" s="19"/>
      <c r="K16" s="19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2"/>
      <c r="BC16" s="2"/>
      <c r="BD16" s="2"/>
      <c r="BE16" s="2"/>
      <c r="BF16" s="2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39"/>
      <c r="BS16" s="39"/>
      <c r="BT16" s="39"/>
      <c r="BU16" s="40"/>
      <c r="BV16" s="40"/>
      <c r="BX16" s="44"/>
      <c r="BY16" s="44"/>
      <c r="BZ16" s="44"/>
      <c r="CA16" s="44"/>
      <c r="CB16" s="44"/>
    </row>
    <row r="17" spans="1:80" ht="15">
      <c r="A17" s="2"/>
      <c r="B17" s="127" t="s">
        <v>47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132">
        <v>0</v>
      </c>
      <c r="BC17" s="132"/>
      <c r="BD17" s="132"/>
      <c r="BE17" s="132"/>
      <c r="BF17" s="132"/>
      <c r="BG17" s="24" t="s">
        <v>36</v>
      </c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114">
        <v>0</v>
      </c>
      <c r="BS17" s="114"/>
      <c r="BT17" s="114"/>
      <c r="BU17" s="114"/>
      <c r="BV17" s="114"/>
      <c r="BW17" s="24" t="s">
        <v>36</v>
      </c>
      <c r="BX17" s="44"/>
      <c r="BY17" s="44"/>
      <c r="BZ17" s="44"/>
      <c r="CA17" s="44"/>
      <c r="CB17" s="44"/>
    </row>
    <row r="18" spans="1:80" ht="15">
      <c r="A18" s="2"/>
      <c r="B18" s="16" t="s">
        <v>48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132">
        <v>0</v>
      </c>
      <c r="BC18" s="132"/>
      <c r="BD18" s="132"/>
      <c r="BE18" s="132"/>
      <c r="BF18" s="132"/>
      <c r="BG18" s="24" t="s">
        <v>36</v>
      </c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114">
        <v>0</v>
      </c>
      <c r="BS18" s="114"/>
      <c r="BT18" s="114"/>
      <c r="BU18" s="114"/>
      <c r="BV18" s="114"/>
      <c r="BW18" s="24"/>
      <c r="BX18" s="44"/>
      <c r="BY18" s="44"/>
      <c r="BZ18" s="44"/>
      <c r="CA18" s="44"/>
      <c r="CB18" s="44"/>
    </row>
    <row r="19" spans="1:80" ht="15">
      <c r="A19" s="2"/>
      <c r="B19" s="127" t="s">
        <v>24</v>
      </c>
      <c r="C19" s="127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9"/>
      <c r="AN19" s="129"/>
      <c r="AO19" s="129"/>
      <c r="AP19" s="129"/>
      <c r="AQ19" s="129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132">
        <v>0</v>
      </c>
      <c r="BC19" s="132"/>
      <c r="BD19" s="132"/>
      <c r="BE19" s="132"/>
      <c r="BF19" s="132"/>
      <c r="BG19" s="24" t="s">
        <v>36</v>
      </c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114">
        <v>0</v>
      </c>
      <c r="BS19" s="114"/>
      <c r="BT19" s="114"/>
      <c r="BU19" s="114"/>
      <c r="BV19" s="114"/>
      <c r="BW19" s="24"/>
      <c r="BX19" s="44"/>
      <c r="BY19" s="44"/>
      <c r="BZ19" s="44"/>
      <c r="CA19" s="44"/>
      <c r="CB19" s="44"/>
    </row>
    <row r="20" spans="1:80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8" t="s">
        <v>25</v>
      </c>
      <c r="BA20" s="27"/>
      <c r="BB20" s="29"/>
      <c r="BC20" s="29"/>
      <c r="BD20" s="29"/>
      <c r="BE20" s="29"/>
      <c r="BF20" s="29"/>
      <c r="BG20" s="27"/>
      <c r="BH20" s="29"/>
      <c r="BI20" s="121">
        <f>BB17</f>
        <v>0</v>
      </c>
      <c r="BJ20" s="121"/>
      <c r="BK20" s="121"/>
      <c r="BL20" s="121"/>
      <c r="BM20" s="121"/>
      <c r="BN20" s="36"/>
      <c r="BO20" s="36"/>
      <c r="BP20" s="48"/>
      <c r="BQ20" s="36"/>
      <c r="BR20" s="41"/>
      <c r="BS20" s="41"/>
      <c r="BT20" s="42"/>
      <c r="BU20" s="49"/>
      <c r="BV20" s="49"/>
      <c r="BW20" s="50"/>
      <c r="BX20" s="122">
        <f>SUM(BR17:BV17)</f>
        <v>0</v>
      </c>
      <c r="BY20" s="123"/>
      <c r="BZ20" s="123"/>
      <c r="CA20" s="123"/>
      <c r="CB20" s="123"/>
    </row>
    <row r="21" spans="1:80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X21" s="44"/>
      <c r="BY21" s="44"/>
      <c r="BZ21" s="44"/>
      <c r="CA21" s="44"/>
      <c r="CB21" s="44"/>
    </row>
    <row r="22" spans="1:80" ht="18.6" thickBot="1">
      <c r="A22" s="6"/>
      <c r="B22" s="21" t="s">
        <v>89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6"/>
      <c r="AK22" s="6"/>
      <c r="AL22" s="6"/>
      <c r="AM22" s="6"/>
      <c r="AN22" s="6"/>
      <c r="AO22" s="6"/>
      <c r="AP22" s="6"/>
      <c r="AQ22" s="6"/>
      <c r="AR22" s="6"/>
      <c r="AS22" s="46"/>
      <c r="AT22" s="46"/>
      <c r="AU22" s="46"/>
      <c r="AV22" s="136" t="s">
        <v>53</v>
      </c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43"/>
      <c r="BH22" s="136">
        <f>SUM(BI15+BI20)</f>
        <v>750</v>
      </c>
      <c r="BI22" s="136"/>
      <c r="BJ22" s="136"/>
      <c r="BK22" s="136"/>
      <c r="BL22" s="136"/>
      <c r="BM22" s="136"/>
      <c r="BN22" s="38"/>
      <c r="BO22" s="138" t="s">
        <v>54</v>
      </c>
      <c r="BP22" s="138"/>
      <c r="BQ22" s="138"/>
      <c r="BR22" s="138"/>
      <c r="BS22" s="138"/>
      <c r="BT22" s="138"/>
      <c r="BU22" s="138"/>
      <c r="BV22" s="138"/>
      <c r="BW22" s="45"/>
      <c r="BX22" s="139">
        <f>SUM(BX15+BX20)</f>
        <v>0</v>
      </c>
      <c r="BY22" s="138"/>
      <c r="BZ22" s="138"/>
      <c r="CA22" s="138"/>
      <c r="CB22" s="138"/>
    </row>
    <row r="23" ht="15" thickTop="1"/>
  </sheetData>
  <sheetProtection algorithmName="SHA-512" hashValue="udp0klSZA4LNpp1Px0wLaQSfyzdpe8N72kH4Y0w6e/TwFPZQDcFnT/oHqPTRNHrRmWmFXhYmWZ4iOIx7awlNrQ==" saltValue="GvdiGLauWQZs8TnFMcTe/w==" spinCount="100000" sheet="1" objects="1" scenarios="1" selectLockedCells="1"/>
  <mergeCells count="42">
    <mergeCell ref="B17:AE17"/>
    <mergeCell ref="BB17:BF17"/>
    <mergeCell ref="BR17:BV17"/>
    <mergeCell ref="BI15:BM15"/>
    <mergeCell ref="B19:D19"/>
    <mergeCell ref="E19:AQ19"/>
    <mergeCell ref="BB18:BF18"/>
    <mergeCell ref="BR18:BV18"/>
    <mergeCell ref="BB19:BF19"/>
    <mergeCell ref="BR19:BV19"/>
    <mergeCell ref="BI20:BM20"/>
    <mergeCell ref="BX20:CB20"/>
    <mergeCell ref="Q22:AI22"/>
    <mergeCell ref="AV22:BF22"/>
    <mergeCell ref="BH22:BM22"/>
    <mergeCell ref="BO22:BV22"/>
    <mergeCell ref="BX22:CB22"/>
    <mergeCell ref="BX15:CB15"/>
    <mergeCell ref="BB8:BF8"/>
    <mergeCell ref="BR8:BW8"/>
    <mergeCell ref="B9:H9"/>
    <mergeCell ref="C14:AQ14"/>
    <mergeCell ref="BB14:BF14"/>
    <mergeCell ref="BR14:BV14"/>
    <mergeCell ref="C11:L11"/>
    <mergeCell ref="N11:O11"/>
    <mergeCell ref="R11:V11"/>
    <mergeCell ref="X11:Y11"/>
    <mergeCell ref="AA11:AI11"/>
    <mergeCell ref="AK11:AN11"/>
    <mergeCell ref="BB11:BF11"/>
    <mergeCell ref="BR11:BV11"/>
    <mergeCell ref="A1:CC1"/>
    <mergeCell ref="A2:CC2"/>
    <mergeCell ref="BB4:BE4"/>
    <mergeCell ref="BF4:BQ4"/>
    <mergeCell ref="B6:F6"/>
    <mergeCell ref="G6:V6"/>
    <mergeCell ref="X6:AB6"/>
    <mergeCell ref="AC6:AR6"/>
    <mergeCell ref="AT6:AX6"/>
    <mergeCell ref="AY6:BN6"/>
  </mergeCells>
  <dataValidations count="1">
    <dataValidation type="list" allowBlank="1" showInputMessage="1" showErrorMessage="1" sqref="AC6:AR6">
      <formula1>$CE$1:$CE$9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719E0-AFA8-4C25-8E69-6E1B8166B8C2}">
  <sheetPr>
    <tabColor rgb="FFFF66CC"/>
    <pageSetUpPr fitToPage="1"/>
  </sheetPr>
  <dimension ref="A1:CE52"/>
  <sheetViews>
    <sheetView workbookViewId="0" topLeftCell="A1">
      <selection activeCell="BR15" sqref="BR15:BV15"/>
    </sheetView>
  </sheetViews>
  <sheetFormatPr defaultColWidth="9.140625" defaultRowHeight="15"/>
  <cols>
    <col min="1" max="1" width="1.7109375" style="0" customWidth="1"/>
    <col min="2" max="2" width="1.8515625" style="0" customWidth="1"/>
    <col min="3" max="3" width="2.28125" style="0" customWidth="1"/>
    <col min="4" max="23" width="1.7109375" style="0" customWidth="1"/>
    <col min="24" max="24" width="2.8515625" style="0" customWidth="1"/>
    <col min="25" max="32" width="1.7109375" style="0" customWidth="1"/>
    <col min="33" max="33" width="2.8515625" style="0" customWidth="1"/>
    <col min="34" max="59" width="1.7109375" style="0" customWidth="1"/>
    <col min="60" max="65" width="2.00390625" style="0" customWidth="1"/>
    <col min="66" max="69" width="1.7109375" style="0" customWidth="1"/>
    <col min="70" max="72" width="1.7109375" style="34" customWidth="1"/>
    <col min="73" max="75" width="1.7109375" style="0" customWidth="1"/>
    <col min="76" max="80" width="2.00390625" style="0" customWidth="1"/>
    <col min="81" max="81" width="1.7109375" style="0" customWidth="1"/>
    <col min="83" max="83" width="14.140625" style="0" hidden="1" customWidth="1"/>
  </cols>
  <sheetData>
    <row r="1" spans="1:83" ht="15">
      <c r="A1" s="99" t="s">
        <v>90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E1" s="16" t="s">
        <v>91</v>
      </c>
    </row>
    <row r="2" spans="1:83" ht="16.5" customHeight="1">
      <c r="A2" s="100" t="s">
        <v>101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E2" s="16" t="s">
        <v>60</v>
      </c>
    </row>
    <row r="3" spans="1:8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CE3" s="16" t="s">
        <v>62</v>
      </c>
    </row>
    <row r="4" spans="1:83" ht="15">
      <c r="A4" s="2"/>
      <c r="B4" s="2"/>
      <c r="C4" s="2"/>
      <c r="D4" s="2"/>
      <c r="E4" s="2"/>
      <c r="F4" s="2"/>
      <c r="G4" s="15"/>
      <c r="H4" s="2" t="s">
        <v>0</v>
      </c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2" t="s">
        <v>1</v>
      </c>
      <c r="Y4" s="2"/>
      <c r="Z4" s="2"/>
      <c r="AA4" s="2"/>
      <c r="AB4" s="2"/>
      <c r="AC4" s="2"/>
      <c r="AD4" s="2"/>
      <c r="AE4" s="4"/>
      <c r="AF4" s="2"/>
      <c r="AG4" s="2"/>
      <c r="AH4" s="2"/>
      <c r="AI4" s="4"/>
      <c r="AJ4" s="4"/>
      <c r="AK4" s="13"/>
      <c r="AL4" s="2" t="s">
        <v>2</v>
      </c>
      <c r="AM4" s="2"/>
      <c r="AN4" s="2"/>
      <c r="AO4" s="2"/>
      <c r="AP4" s="2"/>
      <c r="AQ4" s="2"/>
      <c r="AR4" s="2"/>
      <c r="AS4" s="4"/>
      <c r="AT4" s="4"/>
      <c r="AU4" s="4"/>
      <c r="AV4" s="1"/>
      <c r="AW4" s="2"/>
      <c r="AY4" s="2"/>
      <c r="AZ4" s="2"/>
      <c r="BA4" s="3"/>
      <c r="BB4" s="101" t="s">
        <v>3</v>
      </c>
      <c r="BC4" s="102"/>
      <c r="BD4" s="102"/>
      <c r="BE4" s="102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CE4" s="16" t="s">
        <v>66</v>
      </c>
    </row>
    <row r="5" spans="1:83" ht="15">
      <c r="A5" s="2"/>
      <c r="B5" s="2"/>
      <c r="C5" s="4"/>
      <c r="D5" s="4"/>
      <c r="E5" s="4"/>
      <c r="F5" s="4"/>
      <c r="G5" s="4"/>
      <c r="H5" s="4"/>
      <c r="I5" s="4"/>
      <c r="J5" s="4"/>
      <c r="K5" s="4"/>
      <c r="L5" s="1"/>
      <c r="M5" s="2"/>
      <c r="N5" s="4"/>
      <c r="O5" s="4"/>
      <c r="P5" s="4"/>
      <c r="Q5" s="4"/>
      <c r="R5" s="4"/>
      <c r="S5" s="4"/>
      <c r="T5" s="2"/>
      <c r="U5" s="2"/>
      <c r="V5" s="4"/>
      <c r="W5" s="4"/>
      <c r="X5" s="4"/>
      <c r="Y5" s="4"/>
      <c r="Z5" s="4"/>
      <c r="AA5" s="4"/>
      <c r="AB5" s="4"/>
      <c r="AC5" s="4"/>
      <c r="AD5" s="2"/>
      <c r="AE5" s="2"/>
      <c r="AF5" s="4"/>
      <c r="AG5" s="4"/>
      <c r="AH5" s="4"/>
      <c r="AI5" s="4"/>
      <c r="AJ5" s="4"/>
      <c r="AK5" s="4"/>
      <c r="AL5" s="4"/>
      <c r="AM5" s="4"/>
      <c r="AN5" s="4"/>
      <c r="AO5" s="2"/>
      <c r="AP5" s="2"/>
      <c r="AQ5" s="4"/>
      <c r="AR5" s="4"/>
      <c r="AS5" s="4"/>
      <c r="AT5" s="4"/>
      <c r="AU5" s="4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CE5" s="16" t="s">
        <v>67</v>
      </c>
    </row>
    <row r="6" spans="1:83" ht="15">
      <c r="A6" s="2"/>
      <c r="B6" s="99" t="s">
        <v>4</v>
      </c>
      <c r="C6" s="99"/>
      <c r="D6" s="99"/>
      <c r="E6" s="99"/>
      <c r="F6" s="99"/>
      <c r="G6" s="104" t="s">
        <v>102</v>
      </c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5"/>
      <c r="X6" s="99" t="s">
        <v>5</v>
      </c>
      <c r="Y6" s="99"/>
      <c r="Z6" s="99"/>
      <c r="AA6" s="99"/>
      <c r="AB6" s="99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T6" s="106" t="s">
        <v>6</v>
      </c>
      <c r="AU6" s="106"/>
      <c r="AV6" s="106"/>
      <c r="AW6" s="106"/>
      <c r="AX6" s="106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35"/>
      <c r="BP6" s="35"/>
      <c r="BQ6" s="35"/>
      <c r="CE6" s="16" t="s">
        <v>78</v>
      </c>
    </row>
    <row r="7" spans="1:83" ht="15">
      <c r="A7" s="2"/>
      <c r="B7" s="5"/>
      <c r="C7" s="5"/>
      <c r="D7" s="5"/>
      <c r="E7" s="5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4"/>
      <c r="U7" s="5"/>
      <c r="V7" s="5"/>
      <c r="W7" s="5"/>
      <c r="X7" s="5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5"/>
      <c r="AP7" s="5"/>
      <c r="AQ7" s="5"/>
      <c r="AR7" s="5"/>
      <c r="AS7" s="5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CE7" s="16" t="s">
        <v>79</v>
      </c>
    </row>
    <row r="8" spans="1:83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107" t="s">
        <v>7</v>
      </c>
      <c r="BC8" s="107"/>
      <c r="BD8" s="107"/>
      <c r="BE8" s="107"/>
      <c r="BF8" s="107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108" t="s">
        <v>52</v>
      </c>
      <c r="BS8" s="108"/>
      <c r="BT8" s="108"/>
      <c r="BU8" s="108"/>
      <c r="BV8" s="108"/>
      <c r="BW8" s="108"/>
      <c r="CE8" s="16" t="s">
        <v>76</v>
      </c>
    </row>
    <row r="9" spans="1:69" ht="15">
      <c r="A9" s="6"/>
      <c r="B9" s="109" t="s">
        <v>46</v>
      </c>
      <c r="C9" s="109"/>
      <c r="D9" s="109"/>
      <c r="E9" s="109"/>
      <c r="F9" s="109"/>
      <c r="G9" s="109"/>
      <c r="H9" s="109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</row>
    <row r="10" spans="1:69" ht="15">
      <c r="A10" s="6"/>
      <c r="B10" s="17" t="s">
        <v>55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</row>
    <row r="11" spans="1:74" ht="15">
      <c r="A11" s="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1"/>
      <c r="N11" s="1"/>
      <c r="O11" s="1"/>
      <c r="P11" s="7"/>
      <c r="Q11" s="1"/>
      <c r="R11" s="1"/>
      <c r="S11" s="6"/>
      <c r="T11" s="9"/>
      <c r="U11" s="9"/>
      <c r="V11" s="9"/>
      <c r="W11" s="9"/>
      <c r="X11" s="7"/>
      <c r="Y11" s="1"/>
      <c r="Z11" s="1"/>
      <c r="AA11" s="6"/>
      <c r="AB11" s="9"/>
      <c r="AC11" s="9"/>
      <c r="AD11" s="9"/>
      <c r="AE11" s="9"/>
      <c r="AF11" s="7"/>
      <c r="AG11" s="1"/>
      <c r="AH11" s="1"/>
      <c r="AI11" s="6"/>
      <c r="AJ11" s="9"/>
      <c r="AK11" s="9"/>
      <c r="AL11" s="9"/>
      <c r="AM11" s="1"/>
      <c r="AN11" s="1"/>
      <c r="AO11" s="1"/>
      <c r="AP11" s="1"/>
      <c r="AQ11" s="1"/>
      <c r="AR11" s="7"/>
      <c r="AS11" s="1"/>
      <c r="AT11" s="1"/>
      <c r="AU11" s="6"/>
      <c r="AV11" s="6"/>
      <c r="AW11" s="6"/>
      <c r="AX11" s="6"/>
      <c r="AY11" s="6"/>
      <c r="AZ11" s="6"/>
      <c r="BA11" s="2"/>
      <c r="BB11" s="10"/>
      <c r="BC11" s="10"/>
      <c r="BD11" s="10"/>
      <c r="BE11" s="10"/>
      <c r="BF11" s="10"/>
      <c r="BG11" s="2"/>
      <c r="BH11" s="2"/>
      <c r="BI11" s="6"/>
      <c r="BJ11" s="6"/>
      <c r="BK11" s="6"/>
      <c r="BL11" s="6"/>
      <c r="BM11" s="6"/>
      <c r="BN11" s="6"/>
      <c r="BO11" s="6"/>
      <c r="BP11" s="6"/>
      <c r="BQ11" s="6"/>
      <c r="BR11" s="39"/>
      <c r="BS11" s="39"/>
      <c r="BT11" s="39"/>
      <c r="BU11" s="40"/>
      <c r="BV11" s="40"/>
    </row>
    <row r="12" spans="1:74" ht="15">
      <c r="A12" s="6"/>
      <c r="B12" s="109" t="s">
        <v>29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39"/>
      <c r="BS12" s="39"/>
      <c r="BT12" s="39"/>
      <c r="BU12" s="40"/>
      <c r="BV12" s="40"/>
    </row>
    <row r="13" spans="1:75" ht="15">
      <c r="A13" s="6"/>
      <c r="B13" s="8"/>
      <c r="C13" s="110" t="s">
        <v>30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6"/>
      <c r="AS13" s="6"/>
      <c r="AT13" s="6"/>
      <c r="AU13" s="6"/>
      <c r="AV13" s="6"/>
      <c r="AW13" s="6"/>
      <c r="AX13" s="6"/>
      <c r="AY13" s="6"/>
      <c r="AZ13" s="6"/>
      <c r="BA13" s="2"/>
      <c r="BB13" s="117">
        <v>50</v>
      </c>
      <c r="BC13" s="117"/>
      <c r="BD13" s="117"/>
      <c r="BE13" s="117"/>
      <c r="BF13" s="117"/>
      <c r="BG13" s="24" t="s">
        <v>36</v>
      </c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114">
        <v>0</v>
      </c>
      <c r="BS13" s="114"/>
      <c r="BT13" s="114"/>
      <c r="BU13" s="114"/>
      <c r="BV13" s="114"/>
      <c r="BW13" s="24" t="s">
        <v>36</v>
      </c>
    </row>
    <row r="14" spans="1:75" ht="15">
      <c r="A14" s="6"/>
      <c r="B14" s="8"/>
      <c r="C14" s="23" t="s">
        <v>31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6"/>
      <c r="AS14" s="6"/>
      <c r="AT14" s="6"/>
      <c r="AU14" s="6"/>
      <c r="AV14" s="6"/>
      <c r="AW14" s="6"/>
      <c r="AX14" s="6"/>
      <c r="AY14" s="6"/>
      <c r="AZ14" s="6"/>
      <c r="BA14" s="2"/>
      <c r="BB14" s="117">
        <v>50</v>
      </c>
      <c r="BC14" s="117"/>
      <c r="BD14" s="117"/>
      <c r="BE14" s="117"/>
      <c r="BF14" s="117"/>
      <c r="BG14" s="24" t="s">
        <v>36</v>
      </c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114">
        <v>0</v>
      </c>
      <c r="BS14" s="114"/>
      <c r="BT14" s="114"/>
      <c r="BU14" s="114"/>
      <c r="BV14" s="114"/>
      <c r="BW14" s="24" t="s">
        <v>36</v>
      </c>
    </row>
    <row r="15" spans="1:75" ht="15">
      <c r="A15" s="6"/>
      <c r="B15" s="8"/>
      <c r="C15" s="23" t="s">
        <v>32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6"/>
      <c r="AS15" s="6"/>
      <c r="AT15" s="6"/>
      <c r="AU15" s="6"/>
      <c r="AV15" s="6"/>
      <c r="AW15" s="6"/>
      <c r="AX15" s="6"/>
      <c r="AY15" s="6"/>
      <c r="AZ15" s="6"/>
      <c r="BA15" s="2"/>
      <c r="BB15" s="117">
        <v>50</v>
      </c>
      <c r="BC15" s="117"/>
      <c r="BD15" s="117"/>
      <c r="BE15" s="117"/>
      <c r="BF15" s="117"/>
      <c r="BG15" s="24" t="s">
        <v>36</v>
      </c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116">
        <v>0</v>
      </c>
      <c r="BS15" s="116"/>
      <c r="BT15" s="116"/>
      <c r="BU15" s="116"/>
      <c r="BV15" s="116"/>
      <c r="BW15" s="24" t="s">
        <v>36</v>
      </c>
    </row>
    <row r="16" spans="1:75" ht="15">
      <c r="A16" s="6"/>
      <c r="B16" s="8"/>
      <c r="C16" s="23" t="s">
        <v>33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6"/>
      <c r="AS16" s="6"/>
      <c r="AT16" s="6"/>
      <c r="AU16" s="6"/>
      <c r="AV16" s="6"/>
      <c r="AW16" s="6"/>
      <c r="AX16" s="6"/>
      <c r="AY16" s="6"/>
      <c r="AZ16" s="6"/>
      <c r="BA16" s="2"/>
      <c r="BB16" s="124">
        <v>200</v>
      </c>
      <c r="BC16" s="124"/>
      <c r="BD16" s="124"/>
      <c r="BE16" s="124"/>
      <c r="BF16" s="124"/>
      <c r="BG16" s="24" t="s">
        <v>36</v>
      </c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116">
        <v>0</v>
      </c>
      <c r="BS16" s="116"/>
      <c r="BT16" s="116"/>
      <c r="BU16" s="116"/>
      <c r="BV16" s="116"/>
      <c r="BW16" s="24" t="s">
        <v>36</v>
      </c>
    </row>
    <row r="17" spans="1:74" ht="15">
      <c r="A17" s="6"/>
      <c r="B17" s="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6"/>
      <c r="AS17" s="6"/>
      <c r="AT17" s="6"/>
      <c r="AU17" s="6"/>
      <c r="AV17" s="6"/>
      <c r="AW17" s="6"/>
      <c r="AX17" s="6"/>
      <c r="AY17" s="6"/>
      <c r="AZ17" s="6"/>
      <c r="BA17" s="2"/>
      <c r="BB17" s="16"/>
      <c r="BC17" s="16"/>
      <c r="BD17" s="16"/>
      <c r="BE17" s="16"/>
      <c r="BF17" s="16"/>
      <c r="BG17" s="24"/>
      <c r="BH17" s="6"/>
      <c r="BI17" s="2"/>
      <c r="BJ17" s="2"/>
      <c r="BK17" s="2"/>
      <c r="BL17" s="2"/>
      <c r="BM17" s="2"/>
      <c r="BN17" s="2"/>
      <c r="BO17" s="2"/>
      <c r="BP17" s="2"/>
      <c r="BQ17" s="2"/>
      <c r="BR17" s="39"/>
      <c r="BS17" s="39"/>
      <c r="BT17" s="39"/>
      <c r="BU17" s="40"/>
      <c r="BV17" s="40"/>
    </row>
    <row r="18" spans="1:74" ht="15">
      <c r="A18" s="6"/>
      <c r="B18" s="17" t="s">
        <v>34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16"/>
      <c r="BC18" s="16"/>
      <c r="BD18" s="16"/>
      <c r="BE18" s="16"/>
      <c r="BF18" s="16"/>
      <c r="BG18" s="24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39"/>
      <c r="BS18" s="39"/>
      <c r="BT18" s="39"/>
      <c r="BU18" s="40"/>
      <c r="BV18" s="40"/>
    </row>
    <row r="19" spans="1:80" ht="15">
      <c r="A19" s="6"/>
      <c r="B19" s="6"/>
      <c r="C19" s="110" t="s">
        <v>35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119">
        <v>250</v>
      </c>
      <c r="BC19" s="119"/>
      <c r="BD19" s="119"/>
      <c r="BE19" s="119"/>
      <c r="BF19" s="119"/>
      <c r="BG19" s="24" t="s">
        <v>36</v>
      </c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120">
        <v>0</v>
      </c>
      <c r="BS19" s="120"/>
      <c r="BT19" s="120"/>
      <c r="BU19" s="120"/>
      <c r="BV19" s="120"/>
      <c r="BW19" s="24" t="s">
        <v>36</v>
      </c>
      <c r="BX19" s="44"/>
      <c r="BY19" s="44"/>
      <c r="BZ19" s="44"/>
      <c r="CA19" s="44"/>
      <c r="CB19" s="44"/>
    </row>
    <row r="20" spans="1:80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30"/>
      <c r="AR20" s="30"/>
      <c r="AS20" s="31"/>
      <c r="AT20" s="31"/>
      <c r="AU20" s="31"/>
      <c r="AV20" s="31"/>
      <c r="AW20" s="31"/>
      <c r="AX20" s="30"/>
      <c r="AY20" s="27"/>
      <c r="AZ20" s="28" t="s">
        <v>20</v>
      </c>
      <c r="BA20" s="27"/>
      <c r="BB20" s="32"/>
      <c r="BC20" s="32"/>
      <c r="BD20" s="32"/>
      <c r="BE20" s="32"/>
      <c r="BF20" s="32"/>
      <c r="BG20" s="33"/>
      <c r="BH20" s="29"/>
      <c r="BI20" s="121">
        <f>SUM(BB13:BF16,BB19)</f>
        <v>600</v>
      </c>
      <c r="BJ20" s="121"/>
      <c r="BK20" s="121"/>
      <c r="BL20" s="121"/>
      <c r="BM20" s="121"/>
      <c r="BN20" s="36"/>
      <c r="BO20" s="36"/>
      <c r="BP20" s="48"/>
      <c r="BQ20" s="36"/>
      <c r="BR20" s="41"/>
      <c r="BS20" s="41"/>
      <c r="BT20" s="42"/>
      <c r="BU20" s="49"/>
      <c r="BV20" s="49"/>
      <c r="BW20" s="50"/>
      <c r="BX20" s="122">
        <f>SUM(BR11:BV19)</f>
        <v>0</v>
      </c>
      <c r="BY20" s="123"/>
      <c r="BZ20" s="123"/>
      <c r="CA20" s="123"/>
      <c r="CB20" s="123"/>
    </row>
    <row r="21" spans="1:80" ht="15">
      <c r="A21" s="6"/>
      <c r="B21" s="17" t="s">
        <v>45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16"/>
      <c r="BC21" s="16"/>
      <c r="BD21" s="16"/>
      <c r="BE21" s="16"/>
      <c r="BF21" s="16"/>
      <c r="BG21" s="25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39"/>
      <c r="BS21" s="39"/>
      <c r="BT21" s="39"/>
      <c r="BU21" s="40"/>
      <c r="BV21" s="40"/>
      <c r="BX21" s="44"/>
      <c r="BY21" s="44"/>
      <c r="BZ21" s="44"/>
      <c r="CA21" s="44"/>
      <c r="CB21" s="44"/>
    </row>
    <row r="22" spans="1:80" ht="15">
      <c r="A22" s="2"/>
      <c r="B22" s="110" t="s">
        <v>21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"/>
      <c r="AS22" s="7"/>
      <c r="AT22" s="1"/>
      <c r="AU22" s="1"/>
      <c r="AV22" s="1"/>
      <c r="AW22" s="6"/>
      <c r="AX22" s="2"/>
      <c r="AY22" s="2"/>
      <c r="AZ22" s="2"/>
      <c r="BA22" s="2"/>
      <c r="BB22" s="117">
        <v>200</v>
      </c>
      <c r="BC22" s="117"/>
      <c r="BD22" s="117"/>
      <c r="BE22" s="117"/>
      <c r="BF22" s="117"/>
      <c r="BG22" s="24" t="s">
        <v>36</v>
      </c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120">
        <v>0</v>
      </c>
      <c r="BS22" s="120"/>
      <c r="BT22" s="120"/>
      <c r="BU22" s="120"/>
      <c r="BV22" s="120"/>
      <c r="BW22" s="24" t="s">
        <v>36</v>
      </c>
      <c r="BX22" s="44"/>
      <c r="BY22" s="44"/>
      <c r="BZ22" s="44"/>
      <c r="CA22" s="44"/>
      <c r="CB22" s="44"/>
    </row>
    <row r="23" spans="1:80" ht="15">
      <c r="A23" s="2"/>
      <c r="B23" s="23" t="s">
        <v>38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1"/>
      <c r="AS23" s="7"/>
      <c r="AT23" s="1"/>
      <c r="AU23" s="1"/>
      <c r="AV23" s="1"/>
      <c r="AW23" s="6"/>
      <c r="AX23" s="2"/>
      <c r="AY23" s="2"/>
      <c r="AZ23" s="2"/>
      <c r="BA23" s="2"/>
      <c r="BB23" s="125">
        <v>0</v>
      </c>
      <c r="BC23" s="125"/>
      <c r="BD23" s="125"/>
      <c r="BE23" s="125"/>
      <c r="BF23" s="125"/>
      <c r="BG23" s="24" t="s">
        <v>36</v>
      </c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120">
        <v>0</v>
      </c>
      <c r="BS23" s="120"/>
      <c r="BT23" s="120"/>
      <c r="BU23" s="120"/>
      <c r="BV23" s="120"/>
      <c r="BW23" s="24" t="s">
        <v>36</v>
      </c>
      <c r="BX23" s="44"/>
      <c r="BY23" s="44"/>
      <c r="BZ23" s="44"/>
      <c r="CA23" s="44"/>
      <c r="CB23" s="44"/>
    </row>
    <row r="24" spans="1:80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8" t="s">
        <v>37</v>
      </c>
      <c r="BA24" s="27"/>
      <c r="BB24" s="27"/>
      <c r="BC24" s="27"/>
      <c r="BD24" s="27"/>
      <c r="BE24" s="27"/>
      <c r="BF24" s="27"/>
      <c r="BG24" s="27"/>
      <c r="BH24" s="27"/>
      <c r="BI24" s="121">
        <f>SUM(BB22:BF23)</f>
        <v>200</v>
      </c>
      <c r="BJ24" s="126"/>
      <c r="BK24" s="126"/>
      <c r="BL24" s="126"/>
      <c r="BM24" s="126"/>
      <c r="BN24" s="37"/>
      <c r="BO24" s="37"/>
      <c r="BP24" s="47"/>
      <c r="BQ24" s="37"/>
      <c r="BR24" s="41"/>
      <c r="BS24" s="41"/>
      <c r="BT24" s="42"/>
      <c r="BU24" s="49"/>
      <c r="BV24" s="49"/>
      <c r="BW24" s="50"/>
      <c r="BX24" s="122">
        <f>SUM(BR22:BV23)</f>
        <v>0</v>
      </c>
      <c r="BY24" s="123"/>
      <c r="BZ24" s="123"/>
      <c r="CA24" s="123"/>
      <c r="CB24" s="123"/>
    </row>
    <row r="25" spans="1:80" ht="15">
      <c r="A25" s="17"/>
      <c r="B25" s="17" t="s">
        <v>41</v>
      </c>
      <c r="C25" s="17"/>
      <c r="D25" s="17"/>
      <c r="E25" s="17"/>
      <c r="F25" s="17"/>
      <c r="G25" s="17"/>
      <c r="H25" s="17"/>
      <c r="I25" s="17"/>
      <c r="J25" s="18"/>
      <c r="K25" s="18"/>
      <c r="L25" s="18"/>
      <c r="M25" s="18"/>
      <c r="N25" s="18"/>
      <c r="O25" s="18"/>
      <c r="P25" s="18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39"/>
      <c r="BS25" s="39"/>
      <c r="BT25" s="39"/>
      <c r="BU25" s="40"/>
      <c r="BV25" s="40"/>
      <c r="BX25" s="44"/>
      <c r="BY25" s="44"/>
      <c r="BZ25" s="44"/>
      <c r="CA25" s="44"/>
      <c r="CB25" s="44"/>
    </row>
    <row r="26" spans="1:80" ht="15">
      <c r="A26" s="16"/>
      <c r="B26" s="109" t="s">
        <v>42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117">
        <v>500</v>
      </c>
      <c r="BC26" s="117"/>
      <c r="BD26" s="117"/>
      <c r="BE26" s="117"/>
      <c r="BF26" s="117"/>
      <c r="BG26" s="24" t="s">
        <v>36</v>
      </c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114">
        <v>0</v>
      </c>
      <c r="BS26" s="114"/>
      <c r="BT26" s="114"/>
      <c r="BU26" s="114"/>
      <c r="BV26" s="114"/>
      <c r="BW26" s="24" t="s">
        <v>36</v>
      </c>
      <c r="BX26" s="44"/>
      <c r="BY26" s="44"/>
      <c r="BZ26" s="44"/>
      <c r="CA26" s="44"/>
      <c r="CB26" s="44"/>
    </row>
    <row r="27" spans="1:80" ht="15">
      <c r="A27" s="16"/>
      <c r="B27" s="109" t="s">
        <v>43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124">
        <v>1000</v>
      </c>
      <c r="BC27" s="124"/>
      <c r="BD27" s="124"/>
      <c r="BE27" s="124"/>
      <c r="BF27" s="124"/>
      <c r="BG27" s="24" t="s">
        <v>36</v>
      </c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114">
        <v>0</v>
      </c>
      <c r="BS27" s="114"/>
      <c r="BT27" s="114"/>
      <c r="BU27" s="114"/>
      <c r="BV27" s="114"/>
      <c r="BW27" s="24" t="s">
        <v>36</v>
      </c>
      <c r="BX27" s="44"/>
      <c r="BY27" s="44"/>
      <c r="BZ27" s="44"/>
      <c r="CA27" s="44"/>
      <c r="CB27" s="44"/>
    </row>
    <row r="28" spans="1:80" ht="15">
      <c r="A28" s="2"/>
      <c r="B28" s="4"/>
      <c r="C28" s="4"/>
      <c r="D28" s="4"/>
      <c r="E28" s="4"/>
      <c r="F28" s="4"/>
      <c r="G28" s="4"/>
      <c r="H28" s="4"/>
      <c r="I28" s="4"/>
      <c r="J28" s="4"/>
      <c r="K28" s="4"/>
      <c r="L28" s="7"/>
      <c r="M28" s="1"/>
      <c r="N28" s="1"/>
      <c r="O28" s="6"/>
      <c r="P28" s="1"/>
      <c r="Q28" s="1"/>
      <c r="R28" s="1"/>
      <c r="S28" s="1"/>
      <c r="T28" s="1"/>
      <c r="U28" s="7"/>
      <c r="V28" s="1"/>
      <c r="W28" s="1"/>
      <c r="X28" s="6"/>
      <c r="Y28" s="11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30"/>
      <c r="AQ28" s="30"/>
      <c r="AR28" s="30"/>
      <c r="AS28" s="30"/>
      <c r="AT28" s="30"/>
      <c r="AU28" s="30"/>
      <c r="AV28" s="30"/>
      <c r="AW28" s="30"/>
      <c r="AX28" s="30"/>
      <c r="AY28" s="29"/>
      <c r="AZ28" s="28" t="s">
        <v>23</v>
      </c>
      <c r="BA28" s="29"/>
      <c r="BB28" s="12"/>
      <c r="BC28" s="12"/>
      <c r="BD28" s="12"/>
      <c r="BE28" s="12"/>
      <c r="BF28" s="12"/>
      <c r="BG28" s="29"/>
      <c r="BH28" s="29"/>
      <c r="BI28" s="121">
        <f>SUM(BB26:BF27)</f>
        <v>1500</v>
      </c>
      <c r="BJ28" s="121"/>
      <c r="BK28" s="121"/>
      <c r="BL28" s="121"/>
      <c r="BM28" s="121"/>
      <c r="BN28" s="36"/>
      <c r="BO28" s="36"/>
      <c r="BP28" s="48"/>
      <c r="BQ28" s="36"/>
      <c r="BR28" s="41"/>
      <c r="BS28" s="41"/>
      <c r="BT28" s="42"/>
      <c r="BU28" s="49"/>
      <c r="BV28" s="49"/>
      <c r="BW28" s="50"/>
      <c r="BX28" s="122">
        <f>SUM(BR26:BV27)</f>
        <v>0</v>
      </c>
      <c r="BY28" s="123"/>
      <c r="BZ28" s="123"/>
      <c r="CA28" s="123"/>
      <c r="CB28" s="123"/>
    </row>
    <row r="29" spans="1:80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9"/>
      <c r="BS29" s="39"/>
      <c r="BT29" s="39"/>
      <c r="BU29" s="40"/>
      <c r="BV29" s="40"/>
      <c r="BX29" s="44"/>
      <c r="BY29" s="44"/>
      <c r="BZ29" s="44"/>
      <c r="CA29" s="44"/>
      <c r="CB29" s="44"/>
    </row>
    <row r="30" spans="1:80" ht="15">
      <c r="A30" s="6"/>
      <c r="B30" s="17" t="s">
        <v>44</v>
      </c>
      <c r="C30" s="19"/>
      <c r="D30" s="19"/>
      <c r="E30" s="19"/>
      <c r="F30" s="19"/>
      <c r="G30" s="19"/>
      <c r="H30" s="19"/>
      <c r="I30" s="19"/>
      <c r="J30" s="19"/>
      <c r="K30" s="19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2"/>
      <c r="BC30" s="2"/>
      <c r="BD30" s="2"/>
      <c r="BE30" s="2"/>
      <c r="BF30" s="2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39"/>
      <c r="BS30" s="39"/>
      <c r="BT30" s="39"/>
      <c r="BU30" s="40"/>
      <c r="BV30" s="40"/>
      <c r="BX30" s="44"/>
      <c r="BY30" s="44"/>
      <c r="BZ30" s="44"/>
      <c r="CA30" s="44"/>
      <c r="CB30" s="44"/>
    </row>
    <row r="31" spans="1:80" ht="15">
      <c r="A31" s="2"/>
      <c r="B31" s="127" t="s">
        <v>47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132">
        <v>0</v>
      </c>
      <c r="BC31" s="132"/>
      <c r="BD31" s="132"/>
      <c r="BE31" s="132"/>
      <c r="BF31" s="13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114">
        <v>0</v>
      </c>
      <c r="BS31" s="114"/>
      <c r="BT31" s="114"/>
      <c r="BU31" s="114"/>
      <c r="BV31" s="114"/>
      <c r="BX31" s="44"/>
      <c r="BY31" s="44"/>
      <c r="BZ31" s="44"/>
      <c r="CA31" s="44"/>
      <c r="CB31" s="44"/>
    </row>
    <row r="32" spans="1:80" ht="15">
      <c r="A32" s="2"/>
      <c r="B32" s="16" t="s">
        <v>48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132">
        <v>0</v>
      </c>
      <c r="BC32" s="132"/>
      <c r="BD32" s="132"/>
      <c r="BE32" s="132"/>
      <c r="BF32" s="13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114">
        <v>0</v>
      </c>
      <c r="BS32" s="114"/>
      <c r="BT32" s="114"/>
      <c r="BU32" s="114"/>
      <c r="BV32" s="114"/>
      <c r="BX32" s="44"/>
      <c r="BY32" s="44"/>
      <c r="BZ32" s="44"/>
      <c r="CA32" s="44"/>
      <c r="CB32" s="44"/>
    </row>
    <row r="33" spans="1:80" ht="15">
      <c r="A33" s="2"/>
      <c r="B33" s="127" t="s">
        <v>24</v>
      </c>
      <c r="C33" s="127"/>
      <c r="D33" s="127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9"/>
      <c r="AN33" s="129"/>
      <c r="AO33" s="129"/>
      <c r="AP33" s="129"/>
      <c r="AQ33" s="129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130">
        <v>0</v>
      </c>
      <c r="BC33" s="130"/>
      <c r="BD33" s="130"/>
      <c r="BE33" s="130"/>
      <c r="BF33" s="130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131">
        <v>0</v>
      </c>
      <c r="BS33" s="131"/>
      <c r="BT33" s="131"/>
      <c r="BU33" s="131"/>
      <c r="BV33" s="131"/>
      <c r="BX33" s="44"/>
      <c r="BY33" s="44"/>
      <c r="BZ33" s="44"/>
      <c r="CA33" s="44"/>
      <c r="CB33" s="44"/>
    </row>
    <row r="34" spans="1:80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8" t="s">
        <v>25</v>
      </c>
      <c r="BA34" s="27"/>
      <c r="BB34" s="29"/>
      <c r="BC34" s="29"/>
      <c r="BD34" s="29"/>
      <c r="BE34" s="29"/>
      <c r="BF34" s="29"/>
      <c r="BG34" s="27"/>
      <c r="BH34" s="29"/>
      <c r="BI34" s="121">
        <f>BB31+BB32+BB33</f>
        <v>0</v>
      </c>
      <c r="BJ34" s="121"/>
      <c r="BK34" s="121"/>
      <c r="BL34" s="121"/>
      <c r="BM34" s="121"/>
      <c r="BN34" s="36"/>
      <c r="BO34" s="36"/>
      <c r="BP34" s="48"/>
      <c r="BQ34" s="36"/>
      <c r="BR34" s="41"/>
      <c r="BS34" s="41"/>
      <c r="BT34" s="42"/>
      <c r="BU34" s="49"/>
      <c r="BV34" s="49"/>
      <c r="BW34" s="50"/>
      <c r="BX34" s="122">
        <f>SUM(BR31:BV33)</f>
        <v>0</v>
      </c>
      <c r="BY34" s="123"/>
      <c r="BZ34" s="123"/>
      <c r="CA34" s="123"/>
      <c r="CB34" s="123"/>
    </row>
    <row r="35" spans="1:80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2"/>
      <c r="BC35" s="2"/>
      <c r="BD35" s="2"/>
      <c r="BE35" s="2"/>
      <c r="BF35" s="2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39"/>
      <c r="BS35" s="39"/>
      <c r="BT35" s="39"/>
      <c r="BU35" s="40"/>
      <c r="BV35" s="40"/>
      <c r="BX35" s="44"/>
      <c r="BY35" s="44"/>
      <c r="BZ35" s="44"/>
      <c r="CA35" s="44"/>
      <c r="CB35" s="44"/>
    </row>
    <row r="36" spans="1:80" ht="15">
      <c r="A36" s="6"/>
      <c r="B36" s="17" t="s">
        <v>39</v>
      </c>
      <c r="C36" s="1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2"/>
      <c r="BC36" s="2"/>
      <c r="BD36" s="2"/>
      <c r="BE36" s="2"/>
      <c r="BF36" s="2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39"/>
      <c r="BS36" s="39"/>
      <c r="BT36" s="39"/>
      <c r="BU36" s="40"/>
      <c r="BV36" s="40"/>
      <c r="BX36" s="44"/>
      <c r="BY36" s="44"/>
      <c r="BZ36" s="44"/>
      <c r="CA36" s="44"/>
      <c r="CB36" s="44"/>
    </row>
    <row r="37" spans="1:80" ht="15">
      <c r="A37" s="2"/>
      <c r="B37" s="127" t="s">
        <v>26</v>
      </c>
      <c r="C37" s="127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132">
        <v>0</v>
      </c>
      <c r="BC37" s="132"/>
      <c r="BD37" s="132"/>
      <c r="BE37" s="132"/>
      <c r="BF37" s="13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114">
        <v>0</v>
      </c>
      <c r="BS37" s="114"/>
      <c r="BT37" s="114"/>
      <c r="BU37" s="114"/>
      <c r="BV37" s="114"/>
      <c r="BX37" s="44"/>
      <c r="BY37" s="44"/>
      <c r="BZ37" s="44"/>
      <c r="CA37" s="44"/>
      <c r="CB37" s="44"/>
    </row>
    <row r="38" spans="1:80" ht="15">
      <c r="A38" s="2"/>
      <c r="B38" s="127" t="s">
        <v>26</v>
      </c>
      <c r="C38" s="127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4"/>
      <c r="AL38" s="134"/>
      <c r="AM38" s="134"/>
      <c r="AN38" s="134"/>
      <c r="AO38" s="134"/>
      <c r="AP38" s="134"/>
      <c r="AQ38" s="134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130">
        <v>0</v>
      </c>
      <c r="BC38" s="130"/>
      <c r="BD38" s="130"/>
      <c r="BE38" s="130"/>
      <c r="BF38" s="130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120">
        <v>0</v>
      </c>
      <c r="BS38" s="120"/>
      <c r="BT38" s="120"/>
      <c r="BU38" s="120"/>
      <c r="BV38" s="120"/>
      <c r="BX38" s="44"/>
      <c r="BY38" s="44"/>
      <c r="BZ38" s="44"/>
      <c r="CA38" s="44"/>
      <c r="CB38" s="44"/>
    </row>
    <row r="39" spans="1:80" ht="15">
      <c r="A39" s="6"/>
      <c r="B39" s="17"/>
      <c r="C39" s="1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8" t="s">
        <v>27</v>
      </c>
      <c r="BA39" s="27"/>
      <c r="BB39" s="29"/>
      <c r="BC39" s="29"/>
      <c r="BD39" s="29"/>
      <c r="BE39" s="29"/>
      <c r="BF39" s="29"/>
      <c r="BG39" s="27"/>
      <c r="BH39" s="29"/>
      <c r="BI39" s="121">
        <f>BB37+BB38</f>
        <v>0</v>
      </c>
      <c r="BJ39" s="121"/>
      <c r="BK39" s="121"/>
      <c r="BL39" s="121"/>
      <c r="BM39" s="121"/>
      <c r="BN39" s="36"/>
      <c r="BO39" s="36"/>
      <c r="BP39" s="48"/>
      <c r="BQ39" s="36"/>
      <c r="BR39" s="41"/>
      <c r="BS39" s="41"/>
      <c r="BT39" s="42"/>
      <c r="BU39" s="49"/>
      <c r="BV39" s="49"/>
      <c r="BW39" s="50"/>
      <c r="BX39" s="122">
        <f>SUM(BR37:BV38)</f>
        <v>0</v>
      </c>
      <c r="BY39" s="123"/>
      <c r="BZ39" s="123"/>
      <c r="CA39" s="123"/>
      <c r="CB39" s="123"/>
    </row>
    <row r="40" spans="1:80" ht="15">
      <c r="A40" s="6"/>
      <c r="B40" s="17"/>
      <c r="C40" s="1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1"/>
      <c r="BA40" s="6"/>
      <c r="BB40" s="2"/>
      <c r="BC40" s="2"/>
      <c r="BD40" s="2"/>
      <c r="BE40" s="2"/>
      <c r="BF40" s="2"/>
      <c r="BG40" s="6"/>
      <c r="BH40" s="2"/>
      <c r="BI40" s="62"/>
      <c r="BJ40" s="62"/>
      <c r="BK40" s="62"/>
      <c r="BL40" s="62"/>
      <c r="BM40" s="62"/>
      <c r="BN40" s="48"/>
      <c r="BO40" s="48"/>
      <c r="BP40" s="48"/>
      <c r="BQ40" s="48"/>
      <c r="BR40" s="39"/>
      <c r="BS40" s="39"/>
      <c r="BT40" s="63"/>
      <c r="BU40" s="40"/>
      <c r="BV40" s="40"/>
      <c r="BX40" s="63"/>
      <c r="BY40" s="64"/>
      <c r="BZ40" s="64"/>
      <c r="CA40" s="64"/>
      <c r="CB40" s="64"/>
    </row>
    <row r="41" spans="1:80" ht="15">
      <c r="A41" s="6"/>
      <c r="B41" s="17" t="s">
        <v>109</v>
      </c>
      <c r="C41" s="17"/>
      <c r="D41" s="17"/>
      <c r="E41" s="17"/>
      <c r="F41" s="17"/>
      <c r="G41" s="17"/>
      <c r="H41" s="17"/>
      <c r="I41" s="17"/>
      <c r="J41" s="18"/>
      <c r="K41" s="18"/>
      <c r="L41" s="18"/>
      <c r="M41" s="18"/>
      <c r="N41" s="18"/>
      <c r="O41" s="18"/>
      <c r="P41" s="18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39"/>
      <c r="BS41" s="39"/>
      <c r="BT41" s="39"/>
      <c r="BU41" s="40"/>
      <c r="BV41" s="40"/>
      <c r="BX41" s="44"/>
      <c r="BY41" s="44"/>
      <c r="BZ41" s="44"/>
      <c r="CA41" s="44"/>
      <c r="CB41" s="44"/>
    </row>
    <row r="42" spans="1:80" ht="15">
      <c r="A42" s="6"/>
      <c r="B42" s="17" t="s">
        <v>105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6" t="s">
        <v>107</v>
      </c>
      <c r="R42" s="17"/>
      <c r="S42" s="17"/>
      <c r="T42" s="17"/>
      <c r="U42" s="17"/>
      <c r="V42" s="17"/>
      <c r="W42" s="17" t="s">
        <v>10</v>
      </c>
      <c r="X42" s="17">
        <v>8</v>
      </c>
      <c r="Y42" t="s">
        <v>11</v>
      </c>
      <c r="Z42" s="17" t="s">
        <v>12</v>
      </c>
      <c r="AA42" s="16" t="s">
        <v>108</v>
      </c>
      <c r="AB42" s="17"/>
      <c r="AC42" s="17"/>
      <c r="AD42" s="17"/>
      <c r="AE42" s="17"/>
      <c r="AF42" s="17" t="s">
        <v>10</v>
      </c>
      <c r="AG42" s="17">
        <v>50</v>
      </c>
      <c r="AH42" s="17" t="s">
        <v>11</v>
      </c>
      <c r="AI42" s="17"/>
      <c r="AJ42" s="17"/>
      <c r="AK42" s="17"/>
      <c r="AL42" s="17"/>
      <c r="AM42" s="17"/>
      <c r="AN42" s="17"/>
      <c r="AO42" s="17"/>
      <c r="AP42" s="17"/>
      <c r="AQ42" s="17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117">
        <f>X42*AG42</f>
        <v>400</v>
      </c>
      <c r="BC42" s="117"/>
      <c r="BD42" s="117"/>
      <c r="BE42" s="117"/>
      <c r="BF42" s="117"/>
      <c r="BG42" s="24" t="s">
        <v>36</v>
      </c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114">
        <v>0</v>
      </c>
      <c r="BS42" s="114"/>
      <c r="BT42" s="114"/>
      <c r="BU42" s="114"/>
      <c r="BV42" s="114"/>
      <c r="BW42" s="24" t="s">
        <v>36</v>
      </c>
      <c r="BX42" s="44"/>
      <c r="BY42" s="44"/>
      <c r="BZ42" s="44"/>
      <c r="CA42" s="44"/>
      <c r="CB42" s="44"/>
    </row>
    <row r="43" spans="1:80" ht="15">
      <c r="A43" s="6"/>
      <c r="B43" s="17" t="s">
        <v>106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6" t="s">
        <v>107</v>
      </c>
      <c r="R43" s="17"/>
      <c r="S43" s="17"/>
      <c r="T43" s="17"/>
      <c r="U43" s="17"/>
      <c r="V43" s="17"/>
      <c r="W43" s="17" t="s">
        <v>10</v>
      </c>
      <c r="X43" s="17">
        <v>6</v>
      </c>
      <c r="Y43" t="s">
        <v>11</v>
      </c>
      <c r="Z43" s="17" t="s">
        <v>12</v>
      </c>
      <c r="AA43" s="16" t="s">
        <v>108</v>
      </c>
      <c r="AB43" s="17"/>
      <c r="AC43" s="17"/>
      <c r="AD43" s="17"/>
      <c r="AE43" s="17"/>
      <c r="AF43" s="17" t="s">
        <v>10</v>
      </c>
      <c r="AG43" s="17">
        <v>50</v>
      </c>
      <c r="AH43" s="17" t="s">
        <v>11</v>
      </c>
      <c r="AI43" s="17"/>
      <c r="AJ43" s="17"/>
      <c r="AK43" s="17"/>
      <c r="AL43" s="17"/>
      <c r="AM43" s="17"/>
      <c r="AN43" s="17"/>
      <c r="AO43" s="17"/>
      <c r="AP43" s="17"/>
      <c r="AQ43" s="17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117">
        <f>X43*AG43</f>
        <v>300</v>
      </c>
      <c r="BC43" s="117"/>
      <c r="BD43" s="117"/>
      <c r="BE43" s="117"/>
      <c r="BF43" s="117"/>
      <c r="BG43" s="24" t="s">
        <v>36</v>
      </c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114">
        <v>0</v>
      </c>
      <c r="BS43" s="114"/>
      <c r="BT43" s="114"/>
      <c r="BU43" s="114"/>
      <c r="BV43" s="114"/>
      <c r="BW43" s="24" t="s">
        <v>36</v>
      </c>
      <c r="BX43" s="44"/>
      <c r="BY43" s="44"/>
      <c r="BZ43" s="44"/>
      <c r="CA43" s="44"/>
      <c r="CB43" s="44"/>
    </row>
    <row r="44" spans="1:80" ht="15">
      <c r="A44" s="6"/>
      <c r="B44" s="4"/>
      <c r="C44" s="4"/>
      <c r="D44" s="4"/>
      <c r="E44" s="4"/>
      <c r="F44" s="4"/>
      <c r="G44" s="4"/>
      <c r="H44" s="4"/>
      <c r="I44" s="4"/>
      <c r="J44" s="4"/>
      <c r="K44" s="4"/>
      <c r="L44" s="7"/>
      <c r="M44" s="1"/>
      <c r="N44" s="1"/>
      <c r="O44" s="6"/>
      <c r="P44" s="1"/>
      <c r="Q44" s="1"/>
      <c r="R44" s="1"/>
      <c r="S44" s="1"/>
      <c r="T44" s="1"/>
      <c r="U44" s="7"/>
      <c r="V44" s="1"/>
      <c r="W44" s="1"/>
      <c r="X44" s="6"/>
      <c r="Y44" s="11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30"/>
      <c r="AQ44" s="30"/>
      <c r="AR44" s="30"/>
      <c r="AS44" s="30"/>
      <c r="AT44" s="30"/>
      <c r="AU44" s="30"/>
      <c r="AV44" s="30"/>
      <c r="AW44" s="30"/>
      <c r="AX44" s="30"/>
      <c r="AY44" s="29"/>
      <c r="AZ44" s="28" t="s">
        <v>112</v>
      </c>
      <c r="BA44" s="29"/>
      <c r="BB44" s="12"/>
      <c r="BC44" s="12"/>
      <c r="BD44" s="12"/>
      <c r="BE44" s="12"/>
      <c r="BF44" s="12"/>
      <c r="BG44" s="29"/>
      <c r="BH44" s="29"/>
      <c r="BI44" s="121">
        <f>SUM(BB42:BF43)</f>
        <v>700</v>
      </c>
      <c r="BJ44" s="121"/>
      <c r="BK44" s="121"/>
      <c r="BL44" s="121"/>
      <c r="BM44" s="121"/>
      <c r="BN44" s="36"/>
      <c r="BO44" s="36"/>
      <c r="BP44" s="48"/>
      <c r="BQ44" s="36"/>
      <c r="BR44" s="41"/>
      <c r="BS44" s="41"/>
      <c r="BT44" s="42"/>
      <c r="BU44" s="49"/>
      <c r="BV44" s="49"/>
      <c r="BW44" s="50"/>
      <c r="BX44" s="122">
        <f>SUM(BR42:BV43)</f>
        <v>0</v>
      </c>
      <c r="BY44" s="123"/>
      <c r="BZ44" s="123"/>
      <c r="CA44" s="123"/>
      <c r="CB44" s="123"/>
    </row>
    <row r="45" spans="1:80" ht="15">
      <c r="A45" s="6"/>
      <c r="B45" s="17"/>
      <c r="C45" s="1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2"/>
      <c r="BC45" s="2"/>
      <c r="BD45" s="2"/>
      <c r="BE45" s="2"/>
      <c r="BF45" s="2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39"/>
      <c r="BS45" s="39"/>
      <c r="BT45" s="39"/>
      <c r="BU45" s="40"/>
      <c r="BV45" s="40"/>
      <c r="BX45" s="44"/>
      <c r="BY45" s="44"/>
      <c r="BZ45" s="44"/>
      <c r="CA45" s="44"/>
      <c r="CB45" s="44"/>
    </row>
    <row r="46" spans="1:80" ht="15">
      <c r="A46" s="6"/>
      <c r="B46" s="17" t="s">
        <v>104</v>
      </c>
      <c r="C46" s="1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2"/>
      <c r="BC46" s="2"/>
      <c r="BD46" s="2"/>
      <c r="BE46" s="2"/>
      <c r="BF46" s="2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39"/>
      <c r="BS46" s="39"/>
      <c r="BT46" s="39"/>
      <c r="BU46" s="40"/>
      <c r="BV46" s="40"/>
      <c r="BX46" s="44"/>
      <c r="BY46" s="44"/>
      <c r="BZ46" s="44"/>
      <c r="CA46" s="44"/>
      <c r="CB46" s="44"/>
    </row>
    <row r="47" spans="1:80" ht="15">
      <c r="A47" s="6"/>
      <c r="B47" s="127" t="s">
        <v>26</v>
      </c>
      <c r="C47" s="127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00" t="s">
        <v>22</v>
      </c>
      <c r="AS47" s="100"/>
      <c r="AT47" s="10" t="s">
        <v>22</v>
      </c>
      <c r="AU47" s="2"/>
      <c r="AV47" s="2"/>
      <c r="AW47" s="2"/>
      <c r="AX47" s="2"/>
      <c r="AY47" s="2"/>
      <c r="AZ47" s="2" t="s">
        <v>22</v>
      </c>
      <c r="BA47" s="2"/>
      <c r="BB47" s="132">
        <v>0</v>
      </c>
      <c r="BC47" s="132"/>
      <c r="BD47" s="132"/>
      <c r="BE47" s="132"/>
      <c r="BF47" s="13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114">
        <v>0</v>
      </c>
      <c r="BS47" s="114"/>
      <c r="BT47" s="114"/>
      <c r="BU47" s="114"/>
      <c r="BV47" s="114"/>
      <c r="BX47" s="44"/>
      <c r="BY47" s="44"/>
      <c r="BZ47" s="44"/>
      <c r="CA47" s="44"/>
      <c r="CB47" s="44"/>
    </row>
    <row r="48" spans="1:80" ht="15">
      <c r="A48" s="6"/>
      <c r="B48" s="127" t="s">
        <v>26</v>
      </c>
      <c r="C48" s="127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130">
        <v>0</v>
      </c>
      <c r="BC48" s="130"/>
      <c r="BD48" s="130"/>
      <c r="BE48" s="130"/>
      <c r="BF48" s="130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131">
        <v>0</v>
      </c>
      <c r="BS48" s="131"/>
      <c r="BT48" s="131"/>
      <c r="BU48" s="131"/>
      <c r="BV48" s="131"/>
      <c r="BX48" s="44"/>
      <c r="BY48" s="44"/>
      <c r="BZ48" s="44"/>
      <c r="CA48" s="44"/>
      <c r="CB48" s="44"/>
    </row>
    <row r="49" spans="1:80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27"/>
      <c r="AT49" s="27"/>
      <c r="AU49" s="27"/>
      <c r="AV49" s="27"/>
      <c r="AW49" s="27"/>
      <c r="AX49" s="27"/>
      <c r="AY49" s="27"/>
      <c r="AZ49" s="28" t="s">
        <v>28</v>
      </c>
      <c r="BA49" s="27"/>
      <c r="BB49" s="27"/>
      <c r="BC49" s="27"/>
      <c r="BD49" s="27"/>
      <c r="BE49" s="27"/>
      <c r="BF49" s="27"/>
      <c r="BG49" s="27"/>
      <c r="BH49" s="29"/>
      <c r="BI49" s="121">
        <f>BB47+BB48</f>
        <v>0</v>
      </c>
      <c r="BJ49" s="121"/>
      <c r="BK49" s="121"/>
      <c r="BL49" s="121"/>
      <c r="BM49" s="121"/>
      <c r="BN49" s="36"/>
      <c r="BO49" s="36"/>
      <c r="BP49" s="48"/>
      <c r="BQ49" s="36"/>
      <c r="BR49" s="41"/>
      <c r="BS49" s="41"/>
      <c r="BT49" s="42"/>
      <c r="BU49" s="49"/>
      <c r="BV49" s="49"/>
      <c r="BW49" s="50"/>
      <c r="BX49" s="122">
        <f>SUM(BR47:BV48)</f>
        <v>0</v>
      </c>
      <c r="BY49" s="123"/>
      <c r="BZ49" s="123"/>
      <c r="CA49" s="123"/>
      <c r="CB49" s="123"/>
    </row>
    <row r="50" spans="1:80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X50" s="44"/>
      <c r="BY50" s="44"/>
      <c r="BZ50" s="44"/>
      <c r="CA50" s="44"/>
      <c r="CB50" s="44"/>
    </row>
    <row r="51" spans="1:80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X51" s="44"/>
      <c r="BY51" s="44"/>
      <c r="BZ51" s="44"/>
      <c r="CA51" s="44"/>
      <c r="CB51" s="44"/>
    </row>
    <row r="52" spans="1:80" ht="18.6" thickBot="1">
      <c r="A52" s="6"/>
      <c r="B52" s="21" t="s">
        <v>89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6"/>
      <c r="AK52" s="6"/>
      <c r="AL52" s="6"/>
      <c r="AM52" s="6"/>
      <c r="AN52" s="6"/>
      <c r="AO52" s="6"/>
      <c r="AP52" s="6"/>
      <c r="AQ52" s="6"/>
      <c r="AR52" s="6"/>
      <c r="AS52" s="46"/>
      <c r="AT52" s="46"/>
      <c r="AU52" s="46"/>
      <c r="AV52" s="136" t="s">
        <v>53</v>
      </c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43"/>
      <c r="BH52" s="136">
        <f>SUM(BI20+BI24+BI28+BI34+BI39+BI49+BI44)</f>
        <v>3000</v>
      </c>
      <c r="BI52" s="136"/>
      <c r="BJ52" s="136"/>
      <c r="BK52" s="136"/>
      <c r="BL52" s="136"/>
      <c r="BM52" s="136"/>
      <c r="BN52" s="38"/>
      <c r="BO52" s="138" t="s">
        <v>54</v>
      </c>
      <c r="BP52" s="138"/>
      <c r="BQ52" s="138"/>
      <c r="BR52" s="138"/>
      <c r="BS52" s="138"/>
      <c r="BT52" s="138"/>
      <c r="BU52" s="138"/>
      <c r="BV52" s="138"/>
      <c r="BW52" s="45"/>
      <c r="BX52" s="139">
        <f>SUM(BX20+BX24+BX28+BX34+BX39+BX49+BX44)</f>
        <v>0</v>
      </c>
      <c r="BY52" s="138"/>
      <c r="BZ52" s="138"/>
      <c r="CA52" s="138"/>
      <c r="CB52" s="138"/>
    </row>
    <row r="53" ht="15" thickTop="1"/>
  </sheetData>
  <sheetProtection algorithmName="SHA-512" hashValue="hCeSIypG7rqzn86l5gHZkVEFiGPqmSMYfFW1ap6XYYQHGTsI8Box7e1tylfTc1n5brZEBP838vpoDfa6ovh/3w==" saltValue="Gk1JoxWDPltaiMEDuL24/g==" spinCount="100000" sheet="1" objects="1" scenarios="1" selectLockedCells="1"/>
  <mergeCells count="86">
    <mergeCell ref="BX44:CB44"/>
    <mergeCell ref="BB42:BF42"/>
    <mergeCell ref="BR42:BV42"/>
    <mergeCell ref="BB43:BF43"/>
    <mergeCell ref="BR43:BV43"/>
    <mergeCell ref="BI49:BM49"/>
    <mergeCell ref="BX49:CB49"/>
    <mergeCell ref="Q52:AI52"/>
    <mergeCell ref="AV52:BF52"/>
    <mergeCell ref="BH52:BM52"/>
    <mergeCell ref="BO52:BV52"/>
    <mergeCell ref="BX52:CB52"/>
    <mergeCell ref="B48:C48"/>
    <mergeCell ref="D48:AQ48"/>
    <mergeCell ref="BB48:BF48"/>
    <mergeCell ref="BR48:BV48"/>
    <mergeCell ref="B38:C38"/>
    <mergeCell ref="D38:AQ38"/>
    <mergeCell ref="BB38:BF38"/>
    <mergeCell ref="BR38:BV38"/>
    <mergeCell ref="BI39:BM39"/>
    <mergeCell ref="B47:C47"/>
    <mergeCell ref="D47:AQ47"/>
    <mergeCell ref="AR47:AS47"/>
    <mergeCell ref="BB47:BF47"/>
    <mergeCell ref="BR47:BV47"/>
    <mergeCell ref="BI44:BM44"/>
    <mergeCell ref="BX39:CB39"/>
    <mergeCell ref="BI34:BM34"/>
    <mergeCell ref="BX34:CB34"/>
    <mergeCell ref="B37:C37"/>
    <mergeCell ref="D37:AQ37"/>
    <mergeCell ref="BB37:BF37"/>
    <mergeCell ref="BR37:BV37"/>
    <mergeCell ref="BX28:CB28"/>
    <mergeCell ref="BB32:BF32"/>
    <mergeCell ref="BR32:BV32"/>
    <mergeCell ref="B33:D33"/>
    <mergeCell ref="E33:AQ33"/>
    <mergeCell ref="BB33:BF33"/>
    <mergeCell ref="BR33:BV33"/>
    <mergeCell ref="B31:AE31"/>
    <mergeCell ref="BB31:BF31"/>
    <mergeCell ref="BR31:BV31"/>
    <mergeCell ref="BB23:BF23"/>
    <mergeCell ref="BR23:BV23"/>
    <mergeCell ref="BI24:BM24"/>
    <mergeCell ref="B27:AQ27"/>
    <mergeCell ref="BB27:BF27"/>
    <mergeCell ref="BR27:BV27"/>
    <mergeCell ref="BI28:BM28"/>
    <mergeCell ref="BX24:CB24"/>
    <mergeCell ref="B26:AQ26"/>
    <mergeCell ref="BB26:BF26"/>
    <mergeCell ref="BR26:BV26"/>
    <mergeCell ref="C19:AQ19"/>
    <mergeCell ref="BB19:BF19"/>
    <mergeCell ref="BR19:BV19"/>
    <mergeCell ref="BI20:BM20"/>
    <mergeCell ref="BX20:CB20"/>
    <mergeCell ref="B22:AQ22"/>
    <mergeCell ref="BB22:BF22"/>
    <mergeCell ref="BR22:BV22"/>
    <mergeCell ref="BB14:BF14"/>
    <mergeCell ref="BR14:BV14"/>
    <mergeCell ref="BB15:BF15"/>
    <mergeCell ref="BR15:BV15"/>
    <mergeCell ref="BB16:BF16"/>
    <mergeCell ref="BR16:BV16"/>
    <mergeCell ref="BB8:BF8"/>
    <mergeCell ref="BR8:BW8"/>
    <mergeCell ref="B9:H9"/>
    <mergeCell ref="B12:AY12"/>
    <mergeCell ref="C13:AQ13"/>
    <mergeCell ref="BB13:BF13"/>
    <mergeCell ref="BR13:BV13"/>
    <mergeCell ref="A1:CC1"/>
    <mergeCell ref="A2:CC2"/>
    <mergeCell ref="BB4:BE4"/>
    <mergeCell ref="BF4:BQ4"/>
    <mergeCell ref="B6:F6"/>
    <mergeCell ref="G6:V6"/>
    <mergeCell ref="X6:AB6"/>
    <mergeCell ref="AC6:AR6"/>
    <mergeCell ref="AT6:AX6"/>
    <mergeCell ref="AY6:BN6"/>
  </mergeCells>
  <dataValidations count="1">
    <dataValidation type="list" allowBlank="1" showInputMessage="1" showErrorMessage="1" sqref="AC6:AR6">
      <formula1>$CE$1:$CE$8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portrait" scale="7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56CE9-503A-4D2A-8345-C4A7556FBA47}">
  <sheetPr>
    <tabColor rgb="FFFF66CC"/>
    <pageSetUpPr fitToPage="1"/>
  </sheetPr>
  <dimension ref="A1:CE20"/>
  <sheetViews>
    <sheetView workbookViewId="0" topLeftCell="A1">
      <selection activeCell="AC6" sqref="AC6:AR6"/>
    </sheetView>
  </sheetViews>
  <sheetFormatPr defaultColWidth="9.140625" defaultRowHeight="15"/>
  <cols>
    <col min="1" max="1" width="1.7109375" style="0" customWidth="1"/>
    <col min="2" max="2" width="1.8515625" style="0" customWidth="1"/>
    <col min="3" max="3" width="2.28125" style="0" customWidth="1"/>
    <col min="4" max="59" width="1.7109375" style="0" customWidth="1"/>
    <col min="60" max="65" width="2.00390625" style="0" customWidth="1"/>
    <col min="66" max="69" width="1.7109375" style="0" customWidth="1"/>
    <col min="70" max="72" width="1.7109375" style="34" customWidth="1"/>
    <col min="73" max="75" width="1.7109375" style="0" customWidth="1"/>
    <col min="76" max="80" width="2.00390625" style="0" customWidth="1"/>
    <col min="81" max="81" width="1.7109375" style="0" customWidth="1"/>
    <col min="83" max="83" width="14.140625" style="0" hidden="1" customWidth="1"/>
  </cols>
  <sheetData>
    <row r="1" spans="1:83" ht="15">
      <c r="A1" s="99" t="s">
        <v>90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E1" s="34" t="s">
        <v>91</v>
      </c>
    </row>
    <row r="2" spans="1:83" ht="16.5" customHeight="1">
      <c r="A2" s="100" t="s">
        <v>101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E2" s="16" t="s">
        <v>60</v>
      </c>
    </row>
    <row r="3" spans="1:8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CE3" s="16" t="s">
        <v>62</v>
      </c>
    </row>
    <row r="4" spans="1:83" ht="15">
      <c r="A4" s="2"/>
      <c r="B4" s="2"/>
      <c r="C4" s="2"/>
      <c r="D4" s="2"/>
      <c r="E4" s="2"/>
      <c r="F4" s="2"/>
      <c r="G4" s="26"/>
      <c r="H4" s="2" t="s">
        <v>0</v>
      </c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2" t="s">
        <v>1</v>
      </c>
      <c r="Y4" s="2"/>
      <c r="Z4" s="2"/>
      <c r="AA4" s="2"/>
      <c r="AB4" s="2"/>
      <c r="AC4" s="2"/>
      <c r="AD4" s="2"/>
      <c r="AE4" s="4"/>
      <c r="AF4" s="2"/>
      <c r="AG4" s="2"/>
      <c r="AH4" s="2"/>
      <c r="AI4" s="4"/>
      <c r="AJ4" s="4"/>
      <c r="AK4" s="59"/>
      <c r="AL4" s="2" t="s">
        <v>2</v>
      </c>
      <c r="AM4" s="2"/>
      <c r="AN4" s="2"/>
      <c r="AO4" s="2"/>
      <c r="AP4" s="2"/>
      <c r="AQ4" s="2"/>
      <c r="AR4" s="2"/>
      <c r="AS4" s="4"/>
      <c r="AT4" s="4"/>
      <c r="AU4" s="4"/>
      <c r="AV4" s="1"/>
      <c r="AW4" s="2"/>
      <c r="AY4" s="2"/>
      <c r="AZ4" s="2"/>
      <c r="BA4" s="3"/>
      <c r="BB4" s="101" t="s">
        <v>3</v>
      </c>
      <c r="BC4" s="102"/>
      <c r="BD4" s="102"/>
      <c r="BE4" s="102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CE4" s="16" t="s">
        <v>64</v>
      </c>
    </row>
    <row r="5" spans="1:83" ht="15">
      <c r="A5" s="2"/>
      <c r="B5" s="2"/>
      <c r="C5" s="4"/>
      <c r="D5" s="4"/>
      <c r="E5" s="4"/>
      <c r="F5" s="4"/>
      <c r="G5" s="4"/>
      <c r="H5" s="4"/>
      <c r="I5" s="4"/>
      <c r="J5" s="4"/>
      <c r="K5" s="4"/>
      <c r="L5" s="1"/>
      <c r="M5" s="2"/>
      <c r="N5" s="4"/>
      <c r="O5" s="4"/>
      <c r="P5" s="4"/>
      <c r="Q5" s="4"/>
      <c r="R5" s="4"/>
      <c r="S5" s="4"/>
      <c r="T5" s="2"/>
      <c r="U5" s="2"/>
      <c r="V5" s="4"/>
      <c r="W5" s="4"/>
      <c r="X5" s="4"/>
      <c r="Y5" s="4"/>
      <c r="Z5" s="4"/>
      <c r="AA5" s="4"/>
      <c r="AB5" s="4"/>
      <c r="AC5" s="4"/>
      <c r="AD5" s="2"/>
      <c r="AE5" s="2"/>
      <c r="AF5" s="4"/>
      <c r="AG5" s="4"/>
      <c r="AH5" s="4"/>
      <c r="AI5" s="4"/>
      <c r="AJ5" s="4"/>
      <c r="AK5" s="4"/>
      <c r="AL5" s="4"/>
      <c r="AM5" s="4"/>
      <c r="AN5" s="4"/>
      <c r="AO5" s="2"/>
      <c r="AP5" s="2"/>
      <c r="AQ5" s="4"/>
      <c r="AR5" s="4"/>
      <c r="AS5" s="4"/>
      <c r="AT5" s="4"/>
      <c r="AU5" s="4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CE5" s="16" t="s">
        <v>67</v>
      </c>
    </row>
    <row r="6" spans="1:83" ht="15">
      <c r="A6" s="2"/>
      <c r="B6" s="99" t="s">
        <v>4</v>
      </c>
      <c r="C6" s="99"/>
      <c r="D6" s="99"/>
      <c r="E6" s="99"/>
      <c r="F6" s="99"/>
      <c r="G6" s="104" t="s">
        <v>83</v>
      </c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5"/>
      <c r="X6" s="99" t="s">
        <v>5</v>
      </c>
      <c r="Y6" s="99"/>
      <c r="Z6" s="99"/>
      <c r="AA6" s="99"/>
      <c r="AB6" s="99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T6" s="106" t="s">
        <v>6</v>
      </c>
      <c r="AU6" s="106"/>
      <c r="AV6" s="106"/>
      <c r="AW6" s="106"/>
      <c r="AX6" s="106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35"/>
      <c r="BP6" s="35"/>
      <c r="BQ6" s="35"/>
      <c r="CE6" s="16" t="s">
        <v>71</v>
      </c>
    </row>
    <row r="7" spans="1:83" ht="15">
      <c r="A7" s="2"/>
      <c r="B7" s="5"/>
      <c r="C7" s="5"/>
      <c r="D7" s="5"/>
      <c r="E7" s="5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4"/>
      <c r="U7" s="5"/>
      <c r="V7" s="5"/>
      <c r="W7" s="5"/>
      <c r="X7" s="5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5"/>
      <c r="AP7" s="5"/>
      <c r="AQ7" s="5"/>
      <c r="AR7" s="5"/>
      <c r="AS7" s="5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CE7" s="16" t="s">
        <v>78</v>
      </c>
    </row>
    <row r="8" spans="1:83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107" t="s">
        <v>7</v>
      </c>
      <c r="BC8" s="107"/>
      <c r="BD8" s="107"/>
      <c r="BE8" s="107"/>
      <c r="BF8" s="107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108" t="s">
        <v>52</v>
      </c>
      <c r="BS8" s="108"/>
      <c r="BT8" s="108"/>
      <c r="BU8" s="108"/>
      <c r="BV8" s="108"/>
      <c r="BW8" s="108"/>
      <c r="CE8" s="16" t="s">
        <v>76</v>
      </c>
    </row>
    <row r="9" spans="1:83" ht="15">
      <c r="A9" s="6"/>
      <c r="B9" s="109" t="s">
        <v>46</v>
      </c>
      <c r="C9" s="109"/>
      <c r="D9" s="109"/>
      <c r="E9" s="109"/>
      <c r="F9" s="109"/>
      <c r="G9" s="109"/>
      <c r="H9" s="109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CE9" s="16"/>
    </row>
    <row r="10" spans="1:74" ht="15">
      <c r="A10" s="6"/>
      <c r="B10" s="17" t="s">
        <v>34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16"/>
      <c r="BC10" s="16"/>
      <c r="BD10" s="16"/>
      <c r="BE10" s="16"/>
      <c r="BF10" s="16"/>
      <c r="BG10" s="24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39"/>
      <c r="BS10" s="39"/>
      <c r="BT10" s="39"/>
      <c r="BU10" s="40"/>
      <c r="BV10" s="40"/>
    </row>
    <row r="11" spans="1:80" ht="15">
      <c r="A11" s="6"/>
      <c r="B11" s="6"/>
      <c r="C11" s="110" t="s">
        <v>35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119">
        <v>500</v>
      </c>
      <c r="BC11" s="119"/>
      <c r="BD11" s="119"/>
      <c r="BE11" s="119"/>
      <c r="BF11" s="119"/>
      <c r="BG11" s="24" t="s">
        <v>36</v>
      </c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120"/>
      <c r="BS11" s="120"/>
      <c r="BT11" s="120"/>
      <c r="BU11" s="120"/>
      <c r="BV11" s="120"/>
      <c r="BW11" s="24" t="s">
        <v>36</v>
      </c>
      <c r="BX11" s="44"/>
      <c r="BY11" s="44"/>
      <c r="BZ11" s="44"/>
      <c r="CA11" s="44"/>
      <c r="CB11" s="44"/>
    </row>
    <row r="12" spans="1:80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30"/>
      <c r="AR12" s="30"/>
      <c r="AS12" s="31"/>
      <c r="AT12" s="31"/>
      <c r="AU12" s="31"/>
      <c r="AV12" s="31"/>
      <c r="AW12" s="31"/>
      <c r="AX12" s="30"/>
      <c r="AY12" s="27"/>
      <c r="AZ12" s="28" t="s">
        <v>20</v>
      </c>
      <c r="BA12" s="27"/>
      <c r="BB12" s="32"/>
      <c r="BC12" s="32"/>
      <c r="BD12" s="32"/>
      <c r="BE12" s="32"/>
      <c r="BF12" s="32"/>
      <c r="BG12" s="33"/>
      <c r="BH12" s="29"/>
      <c r="BI12" s="121">
        <f>SUM(,BB11)</f>
        <v>500</v>
      </c>
      <c r="BJ12" s="121"/>
      <c r="BK12" s="121"/>
      <c r="BL12" s="121"/>
      <c r="BM12" s="121"/>
      <c r="BN12" s="36"/>
      <c r="BO12" s="36"/>
      <c r="BP12" s="48"/>
      <c r="BQ12" s="36"/>
      <c r="BR12" s="41"/>
      <c r="BS12" s="41"/>
      <c r="BT12" s="42"/>
      <c r="BU12" s="49"/>
      <c r="BV12" s="49"/>
      <c r="BW12" s="50"/>
      <c r="BX12" s="122">
        <f>SUM(BR10:BV11)</f>
        <v>0</v>
      </c>
      <c r="BY12" s="123"/>
      <c r="BZ12" s="123"/>
      <c r="CA12" s="123"/>
      <c r="CB12" s="123"/>
    </row>
    <row r="13" spans="1:80" ht="15">
      <c r="A13" s="6"/>
      <c r="B13" s="17" t="s">
        <v>45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16"/>
      <c r="BC13" s="16"/>
      <c r="BD13" s="16"/>
      <c r="BE13" s="16"/>
      <c r="BF13" s="16"/>
      <c r="BG13" s="25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39"/>
      <c r="BS13" s="39"/>
      <c r="BT13" s="39"/>
      <c r="BU13" s="40"/>
      <c r="BV13" s="40"/>
      <c r="BX13" s="44"/>
      <c r="BY13" s="44"/>
      <c r="BZ13" s="44"/>
      <c r="CA13" s="44"/>
      <c r="CB13" s="44"/>
    </row>
    <row r="14" spans="1:80" ht="15">
      <c r="A14" s="2"/>
      <c r="B14" s="23" t="s">
        <v>100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1"/>
      <c r="AS14" s="7"/>
      <c r="AT14" s="1"/>
      <c r="AU14" s="1"/>
      <c r="AV14" s="1"/>
      <c r="AW14" s="6"/>
      <c r="AX14" s="2"/>
      <c r="AY14" s="2"/>
      <c r="AZ14" s="2"/>
      <c r="BA14" s="2"/>
      <c r="BB14" s="117">
        <v>300</v>
      </c>
      <c r="BC14" s="117"/>
      <c r="BD14" s="117"/>
      <c r="BE14" s="117"/>
      <c r="BF14" s="117"/>
      <c r="BG14" s="24" t="s">
        <v>36</v>
      </c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120">
        <v>0</v>
      </c>
      <c r="BS14" s="120"/>
      <c r="BT14" s="120"/>
      <c r="BU14" s="120"/>
      <c r="BV14" s="120"/>
      <c r="BW14" s="24" t="s">
        <v>36</v>
      </c>
      <c r="BX14" s="44"/>
      <c r="BY14" s="44"/>
      <c r="BZ14" s="44"/>
      <c r="CA14" s="44"/>
      <c r="CB14" s="44"/>
    </row>
    <row r="15" spans="1:80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8" t="s">
        <v>37</v>
      </c>
      <c r="BA15" s="27"/>
      <c r="BB15" s="60"/>
      <c r="BC15" s="60"/>
      <c r="BD15" s="60"/>
      <c r="BE15" s="60"/>
      <c r="BF15" s="60"/>
      <c r="BG15" s="27"/>
      <c r="BH15" s="27"/>
      <c r="BI15" s="121">
        <f>SUM(BB14:BF14)</f>
        <v>300</v>
      </c>
      <c r="BJ15" s="126"/>
      <c r="BK15" s="126"/>
      <c r="BL15" s="126"/>
      <c r="BM15" s="126"/>
      <c r="BN15" s="37"/>
      <c r="BO15" s="37"/>
      <c r="BP15" s="47"/>
      <c r="BQ15" s="37"/>
      <c r="BR15" s="41"/>
      <c r="BS15" s="41"/>
      <c r="BT15" s="42"/>
      <c r="BU15" s="49"/>
      <c r="BV15" s="49"/>
      <c r="BW15" s="50"/>
      <c r="BX15" s="122">
        <f>SUM(BR14:BV14)</f>
        <v>0</v>
      </c>
      <c r="BY15" s="123"/>
      <c r="BZ15" s="123"/>
      <c r="CA15" s="123"/>
      <c r="CB15" s="123"/>
    </row>
    <row r="16" spans="1:80" ht="15">
      <c r="A16" s="6"/>
      <c r="B16" s="17" t="s">
        <v>113</v>
      </c>
      <c r="C16" s="19"/>
      <c r="D16" s="19"/>
      <c r="E16" s="19"/>
      <c r="F16" s="19"/>
      <c r="G16" s="19"/>
      <c r="H16" s="19"/>
      <c r="I16" s="19"/>
      <c r="J16" s="19"/>
      <c r="K16" s="19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2"/>
      <c r="BC16" s="2"/>
      <c r="BD16" s="2"/>
      <c r="BE16" s="2"/>
      <c r="BF16" s="2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39"/>
      <c r="BS16" s="39"/>
      <c r="BT16" s="39"/>
      <c r="BU16" s="40"/>
      <c r="BV16" s="40"/>
      <c r="BX16" s="44"/>
      <c r="BY16" s="44"/>
      <c r="BZ16" s="44"/>
      <c r="CA16" s="44"/>
      <c r="CB16" s="44"/>
    </row>
    <row r="17" spans="1:80" ht="15">
      <c r="A17" s="2"/>
      <c r="B17" s="127" t="s">
        <v>47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132">
        <v>1695</v>
      </c>
      <c r="BC17" s="132"/>
      <c r="BD17" s="132"/>
      <c r="BE17" s="132"/>
      <c r="BF17" s="132"/>
      <c r="BG17" s="24" t="s">
        <v>36</v>
      </c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114">
        <v>0</v>
      </c>
      <c r="BS17" s="114"/>
      <c r="BT17" s="114"/>
      <c r="BU17" s="114"/>
      <c r="BV17" s="114"/>
      <c r="BW17" s="24" t="s">
        <v>36</v>
      </c>
      <c r="BX17" s="44"/>
      <c r="BY17" s="44"/>
      <c r="BZ17" s="44"/>
      <c r="CA17" s="44"/>
      <c r="CB17" s="44"/>
    </row>
    <row r="18" spans="1:80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8" t="s">
        <v>25</v>
      </c>
      <c r="BA18" s="27"/>
      <c r="BB18" s="29"/>
      <c r="BC18" s="29"/>
      <c r="BD18" s="29"/>
      <c r="BE18" s="29"/>
      <c r="BF18" s="29"/>
      <c r="BG18" s="27"/>
      <c r="BH18" s="29"/>
      <c r="BI18" s="121">
        <f>BB17</f>
        <v>1695</v>
      </c>
      <c r="BJ18" s="121"/>
      <c r="BK18" s="121"/>
      <c r="BL18" s="121"/>
      <c r="BM18" s="121"/>
      <c r="BN18" s="36"/>
      <c r="BO18" s="36"/>
      <c r="BP18" s="48"/>
      <c r="BQ18" s="36"/>
      <c r="BR18" s="41"/>
      <c r="BS18" s="41"/>
      <c r="BT18" s="42"/>
      <c r="BU18" s="49"/>
      <c r="BV18" s="49"/>
      <c r="BW18" s="50"/>
      <c r="BX18" s="122">
        <f>SUM(BR17:BV17)</f>
        <v>0</v>
      </c>
      <c r="BY18" s="123"/>
      <c r="BZ18" s="123"/>
      <c r="CA18" s="123"/>
      <c r="CB18" s="123"/>
    </row>
    <row r="19" spans="1:80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X19" s="44"/>
      <c r="BY19" s="44"/>
      <c r="BZ19" s="44"/>
      <c r="CA19" s="44"/>
      <c r="CB19" s="44"/>
    </row>
    <row r="20" spans="1:80" ht="18.6" thickBot="1">
      <c r="A20" s="6"/>
      <c r="B20" s="21" t="s">
        <v>89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6"/>
      <c r="AK20" s="6"/>
      <c r="AL20" s="6"/>
      <c r="AM20" s="6"/>
      <c r="AN20" s="6"/>
      <c r="AO20" s="6"/>
      <c r="AP20" s="6"/>
      <c r="AQ20" s="6"/>
      <c r="AR20" s="6"/>
      <c r="AS20" s="46"/>
      <c r="AT20" s="46"/>
      <c r="AU20" s="46"/>
      <c r="AV20" s="136" t="s">
        <v>53</v>
      </c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43"/>
      <c r="BH20" s="136">
        <f>SUM(BI12+BI15+BI18)</f>
        <v>2495</v>
      </c>
      <c r="BI20" s="136"/>
      <c r="BJ20" s="136"/>
      <c r="BK20" s="136"/>
      <c r="BL20" s="136"/>
      <c r="BM20" s="136"/>
      <c r="BN20" s="38"/>
      <c r="BO20" s="138" t="s">
        <v>54</v>
      </c>
      <c r="BP20" s="138"/>
      <c r="BQ20" s="138"/>
      <c r="BR20" s="138"/>
      <c r="BS20" s="138"/>
      <c r="BT20" s="138"/>
      <c r="BU20" s="138"/>
      <c r="BV20" s="138"/>
      <c r="BW20" s="45"/>
      <c r="BX20" s="139">
        <f>SUM(BX12+BX15+BX18)</f>
        <v>0</v>
      </c>
      <c r="BY20" s="138"/>
      <c r="BZ20" s="138"/>
      <c r="CA20" s="138"/>
      <c r="CB20" s="138"/>
    </row>
    <row r="21" ht="15" thickTop="1"/>
  </sheetData>
  <sheetProtection algorithmName="SHA-512" hashValue="Mv3u317U/eIu2flmFpoknoEILJQs/DWSfPi08XhFdiseoY4hpifWxYxhfDdp1AQAjhmnoF84gDgV/VVdaSGAeQ==" saltValue="rO7ABYIyfvT2Q3/bL0DVeQ==" spinCount="100000" sheet="1" objects="1" scenarios="1" selectLockedCells="1"/>
  <mergeCells count="32">
    <mergeCell ref="Q20:AI20"/>
    <mergeCell ref="AV20:BF20"/>
    <mergeCell ref="BH20:BM20"/>
    <mergeCell ref="BO20:BV20"/>
    <mergeCell ref="BX20:CB20"/>
    <mergeCell ref="BI18:BM18"/>
    <mergeCell ref="BX18:CB18"/>
    <mergeCell ref="B17:AE17"/>
    <mergeCell ref="BB17:BF17"/>
    <mergeCell ref="BR17:BV17"/>
    <mergeCell ref="BB14:BF14"/>
    <mergeCell ref="BR14:BV14"/>
    <mergeCell ref="BI15:BM15"/>
    <mergeCell ref="BX15:CB15"/>
    <mergeCell ref="C11:AQ11"/>
    <mergeCell ref="BB11:BF11"/>
    <mergeCell ref="BR11:BV11"/>
    <mergeCell ref="BI12:BM12"/>
    <mergeCell ref="BX12:CB12"/>
    <mergeCell ref="BB8:BF8"/>
    <mergeCell ref="BR8:BW8"/>
    <mergeCell ref="B9:H9"/>
    <mergeCell ref="A1:CC1"/>
    <mergeCell ref="A2:CC2"/>
    <mergeCell ref="BB4:BE4"/>
    <mergeCell ref="BF4:BQ4"/>
    <mergeCell ref="B6:F6"/>
    <mergeCell ref="G6:V6"/>
    <mergeCell ref="X6:AB6"/>
    <mergeCell ref="AC6:AR6"/>
    <mergeCell ref="AT6:AX6"/>
    <mergeCell ref="AY6:BN6"/>
  </mergeCells>
  <dataValidations count="1">
    <dataValidation type="list" allowBlank="1" showInputMessage="1" showErrorMessage="1" sqref="AC6:AR6">
      <formula1>$CE$1:$CE$8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BF566-3402-4871-BF79-7FBBAA1E0BDB}">
  <sheetPr>
    <tabColor rgb="FFFF66CC"/>
    <pageSetUpPr fitToPage="1"/>
  </sheetPr>
  <dimension ref="A1:CE52"/>
  <sheetViews>
    <sheetView workbookViewId="0" topLeftCell="A1">
      <selection activeCell="BR13" sqref="BR13:BV13"/>
    </sheetView>
  </sheetViews>
  <sheetFormatPr defaultColWidth="9.140625" defaultRowHeight="15"/>
  <cols>
    <col min="1" max="1" width="1.7109375" style="0" customWidth="1"/>
    <col min="2" max="2" width="1.8515625" style="0" customWidth="1"/>
    <col min="3" max="3" width="2.28125" style="0" customWidth="1"/>
    <col min="4" max="23" width="1.7109375" style="0" customWidth="1"/>
    <col min="24" max="24" width="2.28125" style="0" customWidth="1"/>
    <col min="25" max="32" width="1.7109375" style="0" customWidth="1"/>
    <col min="33" max="33" width="3.00390625" style="0" customWidth="1"/>
    <col min="34" max="59" width="1.7109375" style="0" customWidth="1"/>
    <col min="60" max="65" width="2.00390625" style="0" customWidth="1"/>
    <col min="66" max="69" width="1.7109375" style="0" customWidth="1"/>
    <col min="70" max="72" width="1.7109375" style="34" customWidth="1"/>
    <col min="73" max="75" width="1.7109375" style="0" customWidth="1"/>
    <col min="76" max="80" width="2.00390625" style="0" customWidth="1"/>
    <col min="81" max="81" width="1.7109375" style="0" customWidth="1"/>
    <col min="83" max="83" width="14.140625" style="0" hidden="1" customWidth="1"/>
  </cols>
  <sheetData>
    <row r="1" spans="1:83" ht="15">
      <c r="A1" s="99" t="s">
        <v>90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E1" s="16" t="s">
        <v>91</v>
      </c>
    </row>
    <row r="2" spans="1:83" ht="16.5" customHeight="1">
      <c r="A2" s="100" t="s">
        <v>101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E2" s="16" t="s">
        <v>60</v>
      </c>
    </row>
    <row r="3" spans="1:8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CE3" s="16" t="s">
        <v>62</v>
      </c>
    </row>
    <row r="4" spans="1:83" ht="15">
      <c r="A4" s="2"/>
      <c r="B4" s="2"/>
      <c r="C4" s="2"/>
      <c r="D4" s="2"/>
      <c r="E4" s="2"/>
      <c r="F4" s="2"/>
      <c r="G4" s="15"/>
      <c r="H4" s="2" t="s">
        <v>0</v>
      </c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2" t="s">
        <v>1</v>
      </c>
      <c r="Y4" s="2"/>
      <c r="Z4" s="2"/>
      <c r="AA4" s="2"/>
      <c r="AB4" s="2"/>
      <c r="AC4" s="2"/>
      <c r="AD4" s="2"/>
      <c r="AE4" s="4"/>
      <c r="AF4" s="2"/>
      <c r="AG4" s="2"/>
      <c r="AH4" s="2"/>
      <c r="AI4" s="4"/>
      <c r="AJ4" s="4"/>
      <c r="AK4" s="13"/>
      <c r="AL4" s="2" t="s">
        <v>2</v>
      </c>
      <c r="AM4" s="2"/>
      <c r="AN4" s="2"/>
      <c r="AO4" s="2"/>
      <c r="AP4" s="2"/>
      <c r="AQ4" s="2"/>
      <c r="AR4" s="2"/>
      <c r="AS4" s="4"/>
      <c r="AT4" s="4"/>
      <c r="AU4" s="4"/>
      <c r="AV4" s="1"/>
      <c r="AW4" s="2"/>
      <c r="AY4" s="2"/>
      <c r="AZ4" s="2"/>
      <c r="BA4" s="3"/>
      <c r="BB4" s="101" t="s">
        <v>3</v>
      </c>
      <c r="BC4" s="102"/>
      <c r="BD4" s="102"/>
      <c r="BE4" s="102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CE4" s="16" t="s">
        <v>64</v>
      </c>
    </row>
    <row r="5" spans="1:83" ht="15">
      <c r="A5" s="2"/>
      <c r="B5" s="2"/>
      <c r="C5" s="4"/>
      <c r="D5" s="4"/>
      <c r="E5" s="4"/>
      <c r="F5" s="4"/>
      <c r="G5" s="4"/>
      <c r="H5" s="4"/>
      <c r="I5" s="4"/>
      <c r="J5" s="4"/>
      <c r="K5" s="4"/>
      <c r="L5" s="1"/>
      <c r="M5" s="2"/>
      <c r="N5" s="4"/>
      <c r="O5" s="4"/>
      <c r="P5" s="4"/>
      <c r="Q5" s="4"/>
      <c r="R5" s="4"/>
      <c r="S5" s="4"/>
      <c r="T5" s="2"/>
      <c r="U5" s="2"/>
      <c r="V5" s="4"/>
      <c r="W5" s="4"/>
      <c r="X5" s="4"/>
      <c r="Y5" s="4"/>
      <c r="Z5" s="4"/>
      <c r="AA5" s="4"/>
      <c r="AB5" s="4"/>
      <c r="AC5" s="4"/>
      <c r="AD5" s="2"/>
      <c r="AE5" s="2"/>
      <c r="AF5" s="4"/>
      <c r="AG5" s="4"/>
      <c r="AH5" s="4"/>
      <c r="AI5" s="4"/>
      <c r="AJ5" s="4"/>
      <c r="AK5" s="4"/>
      <c r="AL5" s="4"/>
      <c r="AM5" s="4"/>
      <c r="AN5" s="4"/>
      <c r="AO5" s="2"/>
      <c r="AP5" s="2"/>
      <c r="AQ5" s="4"/>
      <c r="AR5" s="4"/>
      <c r="AS5" s="4"/>
      <c r="AT5" s="4"/>
      <c r="AU5" s="4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CE5" s="16" t="s">
        <v>67</v>
      </c>
    </row>
    <row r="6" spans="1:83" ht="15">
      <c r="A6" s="2"/>
      <c r="B6" s="99" t="s">
        <v>4</v>
      </c>
      <c r="C6" s="99"/>
      <c r="D6" s="99"/>
      <c r="E6" s="99"/>
      <c r="F6" s="99"/>
      <c r="G6" s="104" t="s">
        <v>83</v>
      </c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5"/>
      <c r="X6" s="99" t="s">
        <v>5</v>
      </c>
      <c r="Y6" s="99"/>
      <c r="Z6" s="99"/>
      <c r="AA6" s="99"/>
      <c r="AB6" s="99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T6" s="106" t="s">
        <v>6</v>
      </c>
      <c r="AU6" s="106"/>
      <c r="AV6" s="106"/>
      <c r="AW6" s="106"/>
      <c r="AX6" s="106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35"/>
      <c r="BP6" s="35"/>
      <c r="BQ6" s="35"/>
      <c r="CE6" s="16" t="s">
        <v>71</v>
      </c>
    </row>
    <row r="7" spans="1:83" ht="15">
      <c r="A7" s="2"/>
      <c r="B7" s="5"/>
      <c r="C7" s="5"/>
      <c r="D7" s="5"/>
      <c r="E7" s="5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4"/>
      <c r="U7" s="5"/>
      <c r="V7" s="5"/>
      <c r="W7" s="5"/>
      <c r="X7" s="5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5"/>
      <c r="AP7" s="5"/>
      <c r="AQ7" s="5"/>
      <c r="AR7" s="5"/>
      <c r="AS7" s="5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CE7" s="16" t="s">
        <v>78</v>
      </c>
    </row>
    <row r="8" spans="1:83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107" t="s">
        <v>7</v>
      </c>
      <c r="BC8" s="107"/>
      <c r="BD8" s="107"/>
      <c r="BE8" s="107"/>
      <c r="BF8" s="107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108" t="s">
        <v>52</v>
      </c>
      <c r="BS8" s="108"/>
      <c r="BT8" s="108"/>
      <c r="BU8" s="108"/>
      <c r="BV8" s="108"/>
      <c r="BW8" s="108"/>
      <c r="CE8" s="16" t="s">
        <v>76</v>
      </c>
    </row>
    <row r="9" spans="1:69" ht="15">
      <c r="A9" s="6"/>
      <c r="B9" s="109" t="s">
        <v>46</v>
      </c>
      <c r="C9" s="109"/>
      <c r="D9" s="109"/>
      <c r="E9" s="109"/>
      <c r="F9" s="109"/>
      <c r="G9" s="109"/>
      <c r="H9" s="109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</row>
    <row r="10" spans="1:69" ht="15">
      <c r="A10" s="6"/>
      <c r="B10" s="17" t="s">
        <v>55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</row>
    <row r="11" spans="1:74" ht="15">
      <c r="A11" s="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1"/>
      <c r="N11" s="1"/>
      <c r="O11" s="1"/>
      <c r="P11" s="7"/>
      <c r="Q11" s="1"/>
      <c r="R11" s="1"/>
      <c r="S11" s="6"/>
      <c r="T11" s="9"/>
      <c r="U11" s="9"/>
      <c r="V11" s="9"/>
      <c r="W11" s="9"/>
      <c r="X11" s="7"/>
      <c r="Y11" s="1"/>
      <c r="Z11" s="1"/>
      <c r="AA11" s="6"/>
      <c r="AB11" s="9"/>
      <c r="AC11" s="9"/>
      <c r="AD11" s="9"/>
      <c r="AE11" s="9"/>
      <c r="AF11" s="7"/>
      <c r="AG11" s="1"/>
      <c r="AH11" s="1"/>
      <c r="AI11" s="6"/>
      <c r="AJ11" s="9"/>
      <c r="AK11" s="9"/>
      <c r="AL11" s="9"/>
      <c r="AM11" s="1"/>
      <c r="AN11" s="1"/>
      <c r="AO11" s="1"/>
      <c r="AP11" s="1"/>
      <c r="AQ11" s="1"/>
      <c r="AR11" s="7"/>
      <c r="AS11" s="1"/>
      <c r="AT11" s="1"/>
      <c r="AU11" s="6"/>
      <c r="AV11" s="6"/>
      <c r="AW11" s="6"/>
      <c r="AX11" s="6"/>
      <c r="AY11" s="6"/>
      <c r="AZ11" s="6"/>
      <c r="BA11" s="2"/>
      <c r="BB11" s="10"/>
      <c r="BC11" s="10"/>
      <c r="BD11" s="10"/>
      <c r="BE11" s="10"/>
      <c r="BF11" s="10"/>
      <c r="BG11" s="2"/>
      <c r="BH11" s="2"/>
      <c r="BI11" s="6"/>
      <c r="BJ11" s="6"/>
      <c r="BK11" s="6"/>
      <c r="BL11" s="6"/>
      <c r="BM11" s="6"/>
      <c r="BN11" s="6"/>
      <c r="BO11" s="6"/>
      <c r="BP11" s="6"/>
      <c r="BQ11" s="6"/>
      <c r="BR11" s="39"/>
      <c r="BS11" s="39"/>
      <c r="BT11" s="39"/>
      <c r="BU11" s="40"/>
      <c r="BV11" s="40"/>
    </row>
    <row r="12" spans="1:74" ht="15">
      <c r="A12" s="6"/>
      <c r="B12" s="109" t="s">
        <v>29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39"/>
      <c r="BS12" s="39"/>
      <c r="BT12" s="39"/>
      <c r="BU12" s="40"/>
      <c r="BV12" s="40"/>
    </row>
    <row r="13" spans="1:75" ht="15">
      <c r="A13" s="6"/>
      <c r="B13" s="8"/>
      <c r="C13" s="110" t="s">
        <v>30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6"/>
      <c r="AS13" s="6"/>
      <c r="AT13" s="6"/>
      <c r="AU13" s="6"/>
      <c r="AV13" s="6"/>
      <c r="AW13" s="6"/>
      <c r="AX13" s="6"/>
      <c r="AY13" s="6"/>
      <c r="AZ13" s="6"/>
      <c r="BA13" s="2"/>
      <c r="BB13" s="117">
        <v>175</v>
      </c>
      <c r="BC13" s="117"/>
      <c r="BD13" s="117"/>
      <c r="BE13" s="117"/>
      <c r="BF13" s="117"/>
      <c r="BG13" s="24" t="s">
        <v>36</v>
      </c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114">
        <v>0</v>
      </c>
      <c r="BS13" s="114"/>
      <c r="BT13" s="114"/>
      <c r="BU13" s="114"/>
      <c r="BV13" s="114"/>
      <c r="BW13" s="24" t="s">
        <v>36</v>
      </c>
    </row>
    <row r="14" spans="1:75" ht="15">
      <c r="A14" s="6"/>
      <c r="B14" s="8"/>
      <c r="C14" s="23" t="s">
        <v>31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6"/>
      <c r="AS14" s="6"/>
      <c r="AT14" s="6"/>
      <c r="AU14" s="6"/>
      <c r="AV14" s="6"/>
      <c r="AW14" s="6"/>
      <c r="AX14" s="6"/>
      <c r="AY14" s="6"/>
      <c r="AZ14" s="6"/>
      <c r="BA14" s="2"/>
      <c r="BB14" s="117">
        <v>175</v>
      </c>
      <c r="BC14" s="117"/>
      <c r="BD14" s="117"/>
      <c r="BE14" s="117"/>
      <c r="BF14" s="117"/>
      <c r="BG14" s="24" t="s">
        <v>36</v>
      </c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114">
        <v>0</v>
      </c>
      <c r="BS14" s="114"/>
      <c r="BT14" s="114"/>
      <c r="BU14" s="114"/>
      <c r="BV14" s="114"/>
      <c r="BW14" s="24" t="s">
        <v>36</v>
      </c>
    </row>
    <row r="15" spans="1:75" ht="15">
      <c r="A15" s="6"/>
      <c r="B15" s="8"/>
      <c r="C15" s="23" t="s">
        <v>32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6"/>
      <c r="AS15" s="6"/>
      <c r="AT15" s="6"/>
      <c r="AU15" s="6"/>
      <c r="AV15" s="6"/>
      <c r="AW15" s="6"/>
      <c r="AX15" s="6"/>
      <c r="AY15" s="6"/>
      <c r="AZ15" s="6"/>
      <c r="BA15" s="2"/>
      <c r="BB15" s="117">
        <v>175</v>
      </c>
      <c r="BC15" s="117"/>
      <c r="BD15" s="117"/>
      <c r="BE15" s="117"/>
      <c r="BF15" s="117"/>
      <c r="BG15" s="24" t="s">
        <v>36</v>
      </c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116">
        <v>0</v>
      </c>
      <c r="BS15" s="116"/>
      <c r="BT15" s="116"/>
      <c r="BU15" s="116"/>
      <c r="BV15" s="116"/>
      <c r="BW15" s="24" t="s">
        <v>36</v>
      </c>
    </row>
    <row r="16" spans="1:75" ht="15">
      <c r="A16" s="6"/>
      <c r="B16" s="8"/>
      <c r="C16" s="23" t="s">
        <v>33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6"/>
      <c r="AS16" s="6"/>
      <c r="AT16" s="6"/>
      <c r="AU16" s="6"/>
      <c r="AV16" s="6"/>
      <c r="AW16" s="6"/>
      <c r="AX16" s="6"/>
      <c r="AY16" s="6"/>
      <c r="AZ16" s="6"/>
      <c r="BA16" s="2"/>
      <c r="BB16" s="124">
        <v>400</v>
      </c>
      <c r="BC16" s="124"/>
      <c r="BD16" s="124"/>
      <c r="BE16" s="124"/>
      <c r="BF16" s="124"/>
      <c r="BG16" s="24" t="s">
        <v>36</v>
      </c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116">
        <v>0</v>
      </c>
      <c r="BS16" s="116"/>
      <c r="BT16" s="116"/>
      <c r="BU16" s="116"/>
      <c r="BV16" s="116"/>
      <c r="BW16" s="24" t="s">
        <v>36</v>
      </c>
    </row>
    <row r="17" spans="1:74" ht="15">
      <c r="A17" s="6"/>
      <c r="B17" s="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6"/>
      <c r="AS17" s="6"/>
      <c r="AT17" s="6"/>
      <c r="AU17" s="6"/>
      <c r="AV17" s="6"/>
      <c r="AW17" s="6"/>
      <c r="AX17" s="6"/>
      <c r="AY17" s="6"/>
      <c r="AZ17" s="6"/>
      <c r="BA17" s="2"/>
      <c r="BB17" s="16"/>
      <c r="BC17" s="16"/>
      <c r="BD17" s="16"/>
      <c r="BE17" s="16"/>
      <c r="BF17" s="16"/>
      <c r="BG17" s="24"/>
      <c r="BH17" s="6"/>
      <c r="BI17" s="2"/>
      <c r="BJ17" s="2"/>
      <c r="BK17" s="2"/>
      <c r="BL17" s="2"/>
      <c r="BM17" s="2"/>
      <c r="BN17" s="2"/>
      <c r="BO17" s="2"/>
      <c r="BP17" s="2"/>
      <c r="BQ17" s="2"/>
      <c r="BR17" s="39"/>
      <c r="BS17" s="39"/>
      <c r="BT17" s="39"/>
      <c r="BU17" s="40"/>
      <c r="BV17" s="40"/>
    </row>
    <row r="18" spans="1:74" ht="15">
      <c r="A18" s="6"/>
      <c r="B18" s="17" t="s">
        <v>34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16"/>
      <c r="BC18" s="16"/>
      <c r="BD18" s="16"/>
      <c r="BE18" s="16"/>
      <c r="BF18" s="16"/>
      <c r="BG18" s="24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39"/>
      <c r="BS18" s="39"/>
      <c r="BT18" s="39"/>
      <c r="BU18" s="40"/>
      <c r="BV18" s="40"/>
    </row>
    <row r="19" spans="1:80" ht="15">
      <c r="A19" s="6"/>
      <c r="B19" s="6"/>
      <c r="C19" s="110" t="s">
        <v>35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119">
        <v>500</v>
      </c>
      <c r="BC19" s="119"/>
      <c r="BD19" s="119"/>
      <c r="BE19" s="119"/>
      <c r="BF19" s="119"/>
      <c r="BG19" s="24" t="s">
        <v>36</v>
      </c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120">
        <v>0</v>
      </c>
      <c r="BS19" s="120"/>
      <c r="BT19" s="120"/>
      <c r="BU19" s="120"/>
      <c r="BV19" s="120"/>
      <c r="BW19" s="24" t="s">
        <v>36</v>
      </c>
      <c r="BX19" s="44"/>
      <c r="BY19" s="44"/>
      <c r="BZ19" s="44"/>
      <c r="CA19" s="44"/>
      <c r="CB19" s="44"/>
    </row>
    <row r="20" spans="1:80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30"/>
      <c r="AR20" s="30"/>
      <c r="AS20" s="31"/>
      <c r="AT20" s="31"/>
      <c r="AU20" s="31"/>
      <c r="AV20" s="31"/>
      <c r="AW20" s="31"/>
      <c r="AX20" s="30"/>
      <c r="AY20" s="27"/>
      <c r="AZ20" s="28" t="s">
        <v>20</v>
      </c>
      <c r="BA20" s="27"/>
      <c r="BB20" s="32"/>
      <c r="BC20" s="32"/>
      <c r="BD20" s="32"/>
      <c r="BE20" s="32"/>
      <c r="BF20" s="32"/>
      <c r="BG20" s="33"/>
      <c r="BH20" s="29"/>
      <c r="BI20" s="121">
        <f>SUM(BB13:BF16,BB19)</f>
        <v>1425</v>
      </c>
      <c r="BJ20" s="121"/>
      <c r="BK20" s="121"/>
      <c r="BL20" s="121"/>
      <c r="BM20" s="121"/>
      <c r="BN20" s="36"/>
      <c r="BO20" s="36"/>
      <c r="BP20" s="48"/>
      <c r="BQ20" s="36"/>
      <c r="BR20" s="41"/>
      <c r="BS20" s="41"/>
      <c r="BT20" s="42"/>
      <c r="BU20" s="49"/>
      <c r="BV20" s="49"/>
      <c r="BW20" s="50"/>
      <c r="BX20" s="122">
        <f>SUM(BR11:BV19)</f>
        <v>0</v>
      </c>
      <c r="BY20" s="123"/>
      <c r="BZ20" s="123"/>
      <c r="CA20" s="123"/>
      <c r="CB20" s="123"/>
    </row>
    <row r="21" spans="1:80" ht="15">
      <c r="A21" s="6"/>
      <c r="B21" s="17" t="s">
        <v>45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16"/>
      <c r="BC21" s="16"/>
      <c r="BD21" s="16"/>
      <c r="BE21" s="16"/>
      <c r="BF21" s="16"/>
      <c r="BG21" s="25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39"/>
      <c r="BS21" s="39"/>
      <c r="BT21" s="39"/>
      <c r="BU21" s="40"/>
      <c r="BV21" s="40"/>
      <c r="BX21" s="44"/>
      <c r="BY21" s="44"/>
      <c r="BZ21" s="44"/>
      <c r="CA21" s="44"/>
      <c r="CB21" s="44"/>
    </row>
    <row r="22" spans="1:80" ht="15">
      <c r="A22" s="2"/>
      <c r="B22" s="110" t="s">
        <v>21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"/>
      <c r="AS22" s="7"/>
      <c r="AT22" s="1"/>
      <c r="AU22" s="1"/>
      <c r="AV22" s="1"/>
      <c r="AW22" s="6"/>
      <c r="AX22" s="2"/>
      <c r="AY22" s="2"/>
      <c r="AZ22" s="2"/>
      <c r="BA22" s="2"/>
      <c r="BB22" s="117">
        <v>200</v>
      </c>
      <c r="BC22" s="117"/>
      <c r="BD22" s="117"/>
      <c r="BE22" s="117"/>
      <c r="BF22" s="117"/>
      <c r="BG22" s="24" t="s">
        <v>36</v>
      </c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120">
        <v>0</v>
      </c>
      <c r="BS22" s="120"/>
      <c r="BT22" s="120"/>
      <c r="BU22" s="120"/>
      <c r="BV22" s="120"/>
      <c r="BW22" s="24" t="s">
        <v>36</v>
      </c>
      <c r="BX22" s="44"/>
      <c r="BY22" s="44"/>
      <c r="BZ22" s="44"/>
      <c r="CA22" s="44"/>
      <c r="CB22" s="44"/>
    </row>
    <row r="23" spans="1:80" ht="15">
      <c r="A23" s="2"/>
      <c r="B23" s="23" t="s">
        <v>38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1"/>
      <c r="AS23" s="7"/>
      <c r="AT23" s="1"/>
      <c r="AU23" s="1"/>
      <c r="AV23" s="1"/>
      <c r="AW23" s="6"/>
      <c r="AX23" s="2"/>
      <c r="AY23" s="2"/>
      <c r="AZ23" s="2"/>
      <c r="BA23" s="2"/>
      <c r="BB23" s="125">
        <v>1500</v>
      </c>
      <c r="BC23" s="125"/>
      <c r="BD23" s="125"/>
      <c r="BE23" s="125"/>
      <c r="BF23" s="125"/>
      <c r="BG23" s="24" t="s">
        <v>36</v>
      </c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120">
        <v>0</v>
      </c>
      <c r="BS23" s="120"/>
      <c r="BT23" s="120"/>
      <c r="BU23" s="120"/>
      <c r="BV23" s="120"/>
      <c r="BW23" s="24" t="s">
        <v>36</v>
      </c>
      <c r="BX23" s="44"/>
      <c r="BY23" s="44"/>
      <c r="BZ23" s="44"/>
      <c r="CA23" s="44"/>
      <c r="CB23" s="44"/>
    </row>
    <row r="24" spans="1:80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8" t="s">
        <v>37</v>
      </c>
      <c r="BA24" s="27"/>
      <c r="BB24" s="27"/>
      <c r="BC24" s="27"/>
      <c r="BD24" s="27"/>
      <c r="BE24" s="27"/>
      <c r="BF24" s="27"/>
      <c r="BG24" s="27"/>
      <c r="BH24" s="27"/>
      <c r="BI24" s="121">
        <f>SUM(BB22:BF23)</f>
        <v>1700</v>
      </c>
      <c r="BJ24" s="126"/>
      <c r="BK24" s="126"/>
      <c r="BL24" s="126"/>
      <c r="BM24" s="126"/>
      <c r="BN24" s="37"/>
      <c r="BO24" s="37"/>
      <c r="BP24" s="47"/>
      <c r="BQ24" s="37"/>
      <c r="BR24" s="41"/>
      <c r="BS24" s="41"/>
      <c r="BT24" s="42"/>
      <c r="BU24" s="49"/>
      <c r="BV24" s="49"/>
      <c r="BW24" s="50"/>
      <c r="BX24" s="122">
        <f>SUM(BR22:BV23)</f>
        <v>0</v>
      </c>
      <c r="BY24" s="123"/>
      <c r="BZ24" s="123"/>
      <c r="CA24" s="123"/>
      <c r="CB24" s="123"/>
    </row>
    <row r="25" spans="1:80" ht="15">
      <c r="A25" s="17"/>
      <c r="B25" s="17" t="s">
        <v>41</v>
      </c>
      <c r="C25" s="17"/>
      <c r="D25" s="17"/>
      <c r="E25" s="17"/>
      <c r="F25" s="17"/>
      <c r="G25" s="17"/>
      <c r="H25" s="17"/>
      <c r="I25" s="17"/>
      <c r="J25" s="18"/>
      <c r="K25" s="18"/>
      <c r="L25" s="18"/>
      <c r="M25" s="18"/>
      <c r="N25" s="18"/>
      <c r="O25" s="18"/>
      <c r="P25" s="18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39"/>
      <c r="BS25" s="39"/>
      <c r="BT25" s="39"/>
      <c r="BU25" s="40"/>
      <c r="BV25" s="40"/>
      <c r="BX25" s="44"/>
      <c r="BY25" s="44"/>
      <c r="BZ25" s="44"/>
      <c r="CA25" s="44"/>
      <c r="CB25" s="44"/>
    </row>
    <row r="26" spans="1:80" ht="15">
      <c r="A26" s="16"/>
      <c r="B26" s="109" t="s">
        <v>42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117">
        <v>750</v>
      </c>
      <c r="BC26" s="117"/>
      <c r="BD26" s="117"/>
      <c r="BE26" s="117"/>
      <c r="BF26" s="117"/>
      <c r="BG26" s="24" t="s">
        <v>36</v>
      </c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114">
        <v>0</v>
      </c>
      <c r="BS26" s="114"/>
      <c r="BT26" s="114"/>
      <c r="BU26" s="114"/>
      <c r="BV26" s="114"/>
      <c r="BW26" s="24" t="s">
        <v>36</v>
      </c>
      <c r="BX26" s="44"/>
      <c r="BY26" s="44"/>
      <c r="BZ26" s="44"/>
      <c r="CA26" s="44"/>
      <c r="CB26" s="44"/>
    </row>
    <row r="27" spans="1:80" ht="15">
      <c r="A27" s="16"/>
      <c r="B27" s="109" t="s">
        <v>43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124">
        <v>1000</v>
      </c>
      <c r="BC27" s="124"/>
      <c r="BD27" s="124"/>
      <c r="BE27" s="124"/>
      <c r="BF27" s="124"/>
      <c r="BG27" s="24" t="s">
        <v>36</v>
      </c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114">
        <v>0</v>
      </c>
      <c r="BS27" s="114"/>
      <c r="BT27" s="114"/>
      <c r="BU27" s="114"/>
      <c r="BV27" s="114"/>
      <c r="BW27" s="24" t="s">
        <v>36</v>
      </c>
      <c r="BX27" s="44"/>
      <c r="BY27" s="44"/>
      <c r="BZ27" s="44"/>
      <c r="CA27" s="44"/>
      <c r="CB27" s="44"/>
    </row>
    <row r="28" spans="1:80" ht="15">
      <c r="A28" s="2"/>
      <c r="B28" s="4"/>
      <c r="C28" s="4"/>
      <c r="D28" s="4"/>
      <c r="E28" s="4"/>
      <c r="F28" s="4"/>
      <c r="G28" s="4"/>
      <c r="H28" s="4"/>
      <c r="I28" s="4"/>
      <c r="J28" s="4"/>
      <c r="K28" s="4"/>
      <c r="L28" s="7"/>
      <c r="M28" s="1"/>
      <c r="N28" s="1"/>
      <c r="O28" s="6"/>
      <c r="P28" s="1"/>
      <c r="Q28" s="1"/>
      <c r="R28" s="1"/>
      <c r="S28" s="1"/>
      <c r="T28" s="1"/>
      <c r="U28" s="7"/>
      <c r="V28" s="1"/>
      <c r="W28" s="1"/>
      <c r="X28" s="6"/>
      <c r="Y28" s="11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30"/>
      <c r="AQ28" s="30"/>
      <c r="AR28" s="30"/>
      <c r="AS28" s="30"/>
      <c r="AT28" s="30"/>
      <c r="AU28" s="30"/>
      <c r="AV28" s="30"/>
      <c r="AW28" s="30"/>
      <c r="AX28" s="30"/>
      <c r="AY28" s="29"/>
      <c r="AZ28" s="28" t="s">
        <v>23</v>
      </c>
      <c r="BA28" s="29"/>
      <c r="BB28" s="12"/>
      <c r="BC28" s="12"/>
      <c r="BD28" s="12"/>
      <c r="BE28" s="12"/>
      <c r="BF28" s="12"/>
      <c r="BG28" s="29"/>
      <c r="BH28" s="29"/>
      <c r="BI28" s="121">
        <f>SUM(BB26:BF27)</f>
        <v>1750</v>
      </c>
      <c r="BJ28" s="121"/>
      <c r="BK28" s="121"/>
      <c r="BL28" s="121"/>
      <c r="BM28" s="121"/>
      <c r="BN28" s="36"/>
      <c r="BO28" s="36"/>
      <c r="BP28" s="48"/>
      <c r="BQ28" s="36"/>
      <c r="BR28" s="41"/>
      <c r="BS28" s="41"/>
      <c r="BT28" s="42"/>
      <c r="BU28" s="49"/>
      <c r="BV28" s="49"/>
      <c r="BW28" s="50"/>
      <c r="BX28" s="122">
        <f>SUM(BR26:BV27)</f>
        <v>0</v>
      </c>
      <c r="BY28" s="123"/>
      <c r="BZ28" s="123"/>
      <c r="CA28" s="123"/>
      <c r="CB28" s="123"/>
    </row>
    <row r="29" spans="1:80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9"/>
      <c r="BS29" s="39"/>
      <c r="BT29" s="39"/>
      <c r="BU29" s="40"/>
      <c r="BV29" s="40"/>
      <c r="BX29" s="44"/>
      <c r="BY29" s="44"/>
      <c r="BZ29" s="44"/>
      <c r="CA29" s="44"/>
      <c r="CB29" s="44"/>
    </row>
    <row r="30" spans="1:80" ht="15">
      <c r="A30" s="6"/>
      <c r="B30" s="17" t="s">
        <v>44</v>
      </c>
      <c r="C30" s="19"/>
      <c r="D30" s="19"/>
      <c r="E30" s="19"/>
      <c r="F30" s="19"/>
      <c r="G30" s="19"/>
      <c r="H30" s="19"/>
      <c r="I30" s="19"/>
      <c r="J30" s="19"/>
      <c r="K30" s="19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2"/>
      <c r="BC30" s="2"/>
      <c r="BD30" s="2"/>
      <c r="BE30" s="2"/>
      <c r="BF30" s="2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39"/>
      <c r="BS30" s="39"/>
      <c r="BT30" s="39"/>
      <c r="BU30" s="40"/>
      <c r="BV30" s="40"/>
      <c r="BX30" s="44"/>
      <c r="BY30" s="44"/>
      <c r="BZ30" s="44"/>
      <c r="CA30" s="44"/>
      <c r="CB30" s="44"/>
    </row>
    <row r="31" spans="1:80" ht="15">
      <c r="A31" s="2"/>
      <c r="B31" s="127" t="s">
        <v>47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132">
        <v>0</v>
      </c>
      <c r="BC31" s="132"/>
      <c r="BD31" s="132"/>
      <c r="BE31" s="132"/>
      <c r="BF31" s="13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114">
        <v>0</v>
      </c>
      <c r="BS31" s="114"/>
      <c r="BT31" s="114"/>
      <c r="BU31" s="114"/>
      <c r="BV31" s="114"/>
      <c r="BX31" s="44"/>
      <c r="BY31" s="44"/>
      <c r="BZ31" s="44"/>
      <c r="CA31" s="44"/>
      <c r="CB31" s="44"/>
    </row>
    <row r="32" spans="1:80" ht="15">
      <c r="A32" s="2"/>
      <c r="B32" s="16" t="s">
        <v>48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132">
        <v>0</v>
      </c>
      <c r="BC32" s="132"/>
      <c r="BD32" s="132"/>
      <c r="BE32" s="132"/>
      <c r="BF32" s="13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114">
        <v>0</v>
      </c>
      <c r="BS32" s="114"/>
      <c r="BT32" s="114"/>
      <c r="BU32" s="114"/>
      <c r="BV32" s="114"/>
      <c r="BX32" s="44"/>
      <c r="BY32" s="44"/>
      <c r="BZ32" s="44"/>
      <c r="CA32" s="44"/>
      <c r="CB32" s="44"/>
    </row>
    <row r="33" spans="1:80" ht="15">
      <c r="A33" s="2"/>
      <c r="B33" s="127" t="s">
        <v>24</v>
      </c>
      <c r="C33" s="127"/>
      <c r="D33" s="127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9"/>
      <c r="AN33" s="129"/>
      <c r="AO33" s="129"/>
      <c r="AP33" s="129"/>
      <c r="AQ33" s="129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130">
        <v>0</v>
      </c>
      <c r="BC33" s="130"/>
      <c r="BD33" s="130"/>
      <c r="BE33" s="130"/>
      <c r="BF33" s="130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131">
        <v>0</v>
      </c>
      <c r="BS33" s="131"/>
      <c r="BT33" s="131"/>
      <c r="BU33" s="131"/>
      <c r="BV33" s="131"/>
      <c r="BX33" s="44"/>
      <c r="BY33" s="44"/>
      <c r="BZ33" s="44"/>
      <c r="CA33" s="44"/>
      <c r="CB33" s="44"/>
    </row>
    <row r="34" spans="1:80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8" t="s">
        <v>25</v>
      </c>
      <c r="BA34" s="27"/>
      <c r="BB34" s="29"/>
      <c r="BC34" s="29"/>
      <c r="BD34" s="29"/>
      <c r="BE34" s="29"/>
      <c r="BF34" s="29"/>
      <c r="BG34" s="27"/>
      <c r="BH34" s="29"/>
      <c r="BI34" s="121">
        <f>BB31+BB32+BB33</f>
        <v>0</v>
      </c>
      <c r="BJ34" s="121"/>
      <c r="BK34" s="121"/>
      <c r="BL34" s="121"/>
      <c r="BM34" s="121"/>
      <c r="BN34" s="36"/>
      <c r="BO34" s="36"/>
      <c r="BP34" s="48"/>
      <c r="BQ34" s="36"/>
      <c r="BR34" s="41"/>
      <c r="BS34" s="41"/>
      <c r="BT34" s="42"/>
      <c r="BU34" s="49"/>
      <c r="BV34" s="49"/>
      <c r="BW34" s="50"/>
      <c r="BX34" s="122">
        <f>SUM(BR31:BV33)</f>
        <v>0</v>
      </c>
      <c r="BY34" s="123"/>
      <c r="BZ34" s="123"/>
      <c r="CA34" s="123"/>
      <c r="CB34" s="123"/>
    </row>
    <row r="35" spans="1:80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2"/>
      <c r="BC35" s="2"/>
      <c r="BD35" s="2"/>
      <c r="BE35" s="2"/>
      <c r="BF35" s="2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39"/>
      <c r="BS35" s="39"/>
      <c r="BT35" s="39"/>
      <c r="BU35" s="40"/>
      <c r="BV35" s="40"/>
      <c r="BX35" s="44"/>
      <c r="BY35" s="44"/>
      <c r="BZ35" s="44"/>
      <c r="CA35" s="44"/>
      <c r="CB35" s="44"/>
    </row>
    <row r="36" spans="1:80" ht="15">
      <c r="A36" s="6"/>
      <c r="B36" s="17" t="s">
        <v>39</v>
      </c>
      <c r="C36" s="1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2"/>
      <c r="BC36" s="2"/>
      <c r="BD36" s="2"/>
      <c r="BE36" s="2"/>
      <c r="BF36" s="2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39"/>
      <c r="BS36" s="39"/>
      <c r="BT36" s="39"/>
      <c r="BU36" s="40"/>
      <c r="BV36" s="40"/>
      <c r="BX36" s="44"/>
      <c r="BY36" s="44"/>
      <c r="BZ36" s="44"/>
      <c r="CA36" s="44"/>
      <c r="CB36" s="44"/>
    </row>
    <row r="37" spans="1:80" ht="15">
      <c r="A37" s="2"/>
      <c r="B37" s="127" t="s">
        <v>26</v>
      </c>
      <c r="C37" s="127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132">
        <v>0</v>
      </c>
      <c r="BC37" s="132"/>
      <c r="BD37" s="132"/>
      <c r="BE37" s="132"/>
      <c r="BF37" s="13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114">
        <v>0</v>
      </c>
      <c r="BS37" s="114"/>
      <c r="BT37" s="114"/>
      <c r="BU37" s="114"/>
      <c r="BV37" s="114"/>
      <c r="BX37" s="44"/>
      <c r="BY37" s="44"/>
      <c r="BZ37" s="44"/>
      <c r="CA37" s="44"/>
      <c r="CB37" s="44"/>
    </row>
    <row r="38" spans="1:80" ht="15">
      <c r="A38" s="2"/>
      <c r="B38" s="127" t="s">
        <v>26</v>
      </c>
      <c r="C38" s="127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4"/>
      <c r="AL38" s="134"/>
      <c r="AM38" s="134"/>
      <c r="AN38" s="134"/>
      <c r="AO38" s="134"/>
      <c r="AP38" s="134"/>
      <c r="AQ38" s="134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130">
        <v>0</v>
      </c>
      <c r="BC38" s="130"/>
      <c r="BD38" s="130"/>
      <c r="BE38" s="130"/>
      <c r="BF38" s="130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120">
        <v>0</v>
      </c>
      <c r="BS38" s="120"/>
      <c r="BT38" s="120"/>
      <c r="BU38" s="120"/>
      <c r="BV38" s="120"/>
      <c r="BX38" s="44"/>
      <c r="BY38" s="44"/>
      <c r="BZ38" s="44"/>
      <c r="CA38" s="44"/>
      <c r="CB38" s="44"/>
    </row>
    <row r="39" spans="1:80" ht="15">
      <c r="A39" s="6"/>
      <c r="B39" s="17"/>
      <c r="C39" s="1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8" t="s">
        <v>27</v>
      </c>
      <c r="BA39" s="27"/>
      <c r="BB39" s="29"/>
      <c r="BC39" s="29"/>
      <c r="BD39" s="29"/>
      <c r="BE39" s="29"/>
      <c r="BF39" s="29"/>
      <c r="BG39" s="27"/>
      <c r="BH39" s="29"/>
      <c r="BI39" s="121">
        <f>BB37+BB38</f>
        <v>0</v>
      </c>
      <c r="BJ39" s="121"/>
      <c r="BK39" s="121"/>
      <c r="BL39" s="121"/>
      <c r="BM39" s="121"/>
      <c r="BN39" s="36"/>
      <c r="BO39" s="36"/>
      <c r="BP39" s="48"/>
      <c r="BQ39" s="36"/>
      <c r="BR39" s="41"/>
      <c r="BS39" s="41"/>
      <c r="BT39" s="42"/>
      <c r="BU39" s="49"/>
      <c r="BV39" s="49"/>
      <c r="BW39" s="50"/>
      <c r="BX39" s="122">
        <f>SUM(BR37:BV38)</f>
        <v>0</v>
      </c>
      <c r="BY39" s="123"/>
      <c r="BZ39" s="123"/>
      <c r="CA39" s="123"/>
      <c r="CB39" s="123"/>
    </row>
    <row r="40" spans="1:80" ht="15">
      <c r="A40" s="6"/>
      <c r="B40" s="17"/>
      <c r="C40" s="1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1"/>
      <c r="BA40" s="6"/>
      <c r="BB40" s="2"/>
      <c r="BC40" s="2"/>
      <c r="BD40" s="2"/>
      <c r="BE40" s="2"/>
      <c r="BF40" s="2"/>
      <c r="BG40" s="6"/>
      <c r="BH40" s="2"/>
      <c r="BI40" s="62"/>
      <c r="BJ40" s="62"/>
      <c r="BK40" s="62"/>
      <c r="BL40" s="62"/>
      <c r="BM40" s="62"/>
      <c r="BN40" s="48"/>
      <c r="BO40" s="48"/>
      <c r="BP40" s="48"/>
      <c r="BQ40" s="48"/>
      <c r="BR40" s="39"/>
      <c r="BS40" s="39"/>
      <c r="BT40" s="63"/>
      <c r="BU40" s="40"/>
      <c r="BV40" s="40"/>
      <c r="BX40" s="63"/>
      <c r="BY40" s="64"/>
      <c r="BZ40" s="64"/>
      <c r="CA40" s="64"/>
      <c r="CB40" s="64"/>
    </row>
    <row r="41" spans="1:80" ht="15">
      <c r="A41" s="6"/>
      <c r="B41" s="17" t="s">
        <v>109</v>
      </c>
      <c r="C41" s="17"/>
      <c r="D41" s="17"/>
      <c r="E41" s="17"/>
      <c r="F41" s="17"/>
      <c r="G41" s="17"/>
      <c r="H41" s="17"/>
      <c r="I41" s="17"/>
      <c r="J41" s="18"/>
      <c r="K41" s="18"/>
      <c r="L41" s="18"/>
      <c r="M41" s="18"/>
      <c r="N41" s="18"/>
      <c r="O41" s="18"/>
      <c r="P41" s="18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39"/>
      <c r="BS41" s="39"/>
      <c r="BT41" s="39"/>
      <c r="BU41" s="40"/>
      <c r="BV41" s="40"/>
      <c r="BX41" s="44"/>
      <c r="BY41" s="44"/>
      <c r="BZ41" s="44"/>
      <c r="CA41" s="44"/>
      <c r="CB41" s="44"/>
    </row>
    <row r="42" spans="1:80" ht="15">
      <c r="A42" s="6"/>
      <c r="B42" s="17" t="s">
        <v>105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6" t="s">
        <v>107</v>
      </c>
      <c r="R42" s="17"/>
      <c r="S42" s="17"/>
      <c r="T42" s="17"/>
      <c r="U42" s="17"/>
      <c r="V42" s="17"/>
      <c r="W42" s="17" t="s">
        <v>10</v>
      </c>
      <c r="X42" s="17">
        <v>14</v>
      </c>
      <c r="Y42" t="s">
        <v>11</v>
      </c>
      <c r="Z42" s="17" t="s">
        <v>12</v>
      </c>
      <c r="AA42" s="16" t="s">
        <v>108</v>
      </c>
      <c r="AB42" s="17"/>
      <c r="AC42" s="17"/>
      <c r="AD42" s="17"/>
      <c r="AE42" s="17"/>
      <c r="AF42" s="17" t="s">
        <v>10</v>
      </c>
      <c r="AG42" s="17">
        <v>50</v>
      </c>
      <c r="AH42" s="17" t="s">
        <v>11</v>
      </c>
      <c r="AI42" s="17"/>
      <c r="AJ42" s="17"/>
      <c r="AK42" s="17"/>
      <c r="AL42" s="17"/>
      <c r="AM42" s="17"/>
      <c r="AN42" s="17"/>
      <c r="AO42" s="17"/>
      <c r="AP42" s="17"/>
      <c r="AQ42" s="17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117">
        <f>X42*AG42</f>
        <v>700</v>
      </c>
      <c r="BC42" s="117"/>
      <c r="BD42" s="117"/>
      <c r="BE42" s="117"/>
      <c r="BF42" s="117"/>
      <c r="BG42" s="24" t="s">
        <v>36</v>
      </c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114">
        <v>0</v>
      </c>
      <c r="BS42" s="114"/>
      <c r="BT42" s="114"/>
      <c r="BU42" s="114"/>
      <c r="BV42" s="114"/>
      <c r="BW42" s="24" t="s">
        <v>36</v>
      </c>
      <c r="BX42" s="44"/>
      <c r="BY42" s="44"/>
      <c r="BZ42" s="44"/>
      <c r="CA42" s="44"/>
      <c r="CB42" s="44"/>
    </row>
    <row r="43" spans="1:80" ht="15">
      <c r="A43" s="6"/>
      <c r="B43" s="17" t="s">
        <v>106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6" t="s">
        <v>107</v>
      </c>
      <c r="R43" s="17"/>
      <c r="S43" s="17"/>
      <c r="T43" s="17"/>
      <c r="U43" s="17"/>
      <c r="V43" s="17"/>
      <c r="W43" s="17" t="s">
        <v>10</v>
      </c>
      <c r="X43" s="17">
        <v>7</v>
      </c>
      <c r="Y43" t="s">
        <v>11</v>
      </c>
      <c r="Z43" s="17" t="s">
        <v>12</v>
      </c>
      <c r="AA43" s="16" t="s">
        <v>108</v>
      </c>
      <c r="AB43" s="17"/>
      <c r="AC43" s="17"/>
      <c r="AD43" s="17"/>
      <c r="AE43" s="17"/>
      <c r="AF43" s="17" t="s">
        <v>10</v>
      </c>
      <c r="AG43" s="17">
        <v>50</v>
      </c>
      <c r="AH43" s="17" t="s">
        <v>11</v>
      </c>
      <c r="AI43" s="17"/>
      <c r="AJ43" s="17"/>
      <c r="AK43" s="17"/>
      <c r="AL43" s="17"/>
      <c r="AM43" s="17"/>
      <c r="AN43" s="17"/>
      <c r="AO43" s="17"/>
      <c r="AP43" s="17"/>
      <c r="AQ43" s="17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117">
        <f>X43*AG43</f>
        <v>350</v>
      </c>
      <c r="BC43" s="117"/>
      <c r="BD43" s="117"/>
      <c r="BE43" s="117"/>
      <c r="BF43" s="117"/>
      <c r="BG43" s="24" t="s">
        <v>36</v>
      </c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114">
        <v>0</v>
      </c>
      <c r="BS43" s="114"/>
      <c r="BT43" s="114"/>
      <c r="BU43" s="114"/>
      <c r="BV43" s="114"/>
      <c r="BW43" s="24" t="s">
        <v>36</v>
      </c>
      <c r="BX43" s="44"/>
      <c r="BY43" s="44"/>
      <c r="BZ43" s="44"/>
      <c r="CA43" s="44"/>
      <c r="CB43" s="44"/>
    </row>
    <row r="44" spans="1:80" ht="15">
      <c r="A44" s="6"/>
      <c r="B44" s="4"/>
      <c r="C44" s="4"/>
      <c r="D44" s="4"/>
      <c r="E44" s="4"/>
      <c r="F44" s="4"/>
      <c r="G44" s="4"/>
      <c r="H44" s="4"/>
      <c r="I44" s="4"/>
      <c r="J44" s="4"/>
      <c r="K44" s="4"/>
      <c r="L44" s="7"/>
      <c r="M44" s="1"/>
      <c r="N44" s="1"/>
      <c r="O44" s="6"/>
      <c r="P44" s="1"/>
      <c r="Q44" s="1"/>
      <c r="R44" s="1"/>
      <c r="S44" s="1"/>
      <c r="T44" s="1"/>
      <c r="U44" s="7"/>
      <c r="V44" s="1"/>
      <c r="W44" s="1"/>
      <c r="X44" s="6"/>
      <c r="Y44" s="11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30"/>
      <c r="AQ44" s="30"/>
      <c r="AR44" s="30"/>
      <c r="AS44" s="30"/>
      <c r="AT44" s="30"/>
      <c r="AU44" s="30"/>
      <c r="AV44" s="30"/>
      <c r="AW44" s="30"/>
      <c r="AX44" s="30"/>
      <c r="AY44" s="29"/>
      <c r="AZ44" s="28" t="s">
        <v>112</v>
      </c>
      <c r="BA44" s="29"/>
      <c r="BB44" s="12"/>
      <c r="BC44" s="12"/>
      <c r="BD44" s="12"/>
      <c r="BE44" s="12"/>
      <c r="BF44" s="12"/>
      <c r="BG44" s="29"/>
      <c r="BH44" s="29"/>
      <c r="BI44" s="121">
        <f>SUM(BB42:BF43)</f>
        <v>1050</v>
      </c>
      <c r="BJ44" s="121"/>
      <c r="BK44" s="121"/>
      <c r="BL44" s="121"/>
      <c r="BM44" s="121"/>
      <c r="BN44" s="36"/>
      <c r="BO44" s="36"/>
      <c r="BP44" s="48"/>
      <c r="BQ44" s="36"/>
      <c r="BR44" s="41"/>
      <c r="BS44" s="41"/>
      <c r="BT44" s="42"/>
      <c r="BU44" s="49"/>
      <c r="BV44" s="49"/>
      <c r="BW44" s="50"/>
      <c r="BX44" s="122">
        <f>SUM(BR42:BV43)</f>
        <v>0</v>
      </c>
      <c r="BY44" s="123"/>
      <c r="BZ44" s="123"/>
      <c r="CA44" s="123"/>
      <c r="CB44" s="123"/>
    </row>
    <row r="45" spans="1:80" ht="15">
      <c r="A45" s="6"/>
      <c r="B45" s="17"/>
      <c r="C45" s="1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1"/>
      <c r="BA45" s="6"/>
      <c r="BB45" s="2"/>
      <c r="BC45" s="2"/>
      <c r="BD45" s="2"/>
      <c r="BE45" s="2"/>
      <c r="BF45" s="2"/>
      <c r="BG45" s="6"/>
      <c r="BH45" s="2"/>
      <c r="BI45" s="62"/>
      <c r="BJ45" s="62"/>
      <c r="BK45" s="62"/>
      <c r="BL45" s="62"/>
      <c r="BM45" s="62"/>
      <c r="BN45" s="48"/>
      <c r="BO45" s="48"/>
      <c r="BP45" s="48"/>
      <c r="BQ45" s="48"/>
      <c r="BR45" s="39"/>
      <c r="BS45" s="39"/>
      <c r="BT45" s="63"/>
      <c r="BU45" s="40"/>
      <c r="BV45" s="40"/>
      <c r="BX45" s="63"/>
      <c r="BY45" s="64"/>
      <c r="BZ45" s="64"/>
      <c r="CA45" s="64"/>
      <c r="CB45" s="64"/>
    </row>
    <row r="46" spans="1:80" ht="15">
      <c r="A46" s="6"/>
      <c r="B46" s="17" t="s">
        <v>104</v>
      </c>
      <c r="C46" s="1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2"/>
      <c r="BC46" s="2"/>
      <c r="BD46" s="2"/>
      <c r="BE46" s="2"/>
      <c r="BF46" s="2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39"/>
      <c r="BS46" s="39"/>
      <c r="BT46" s="39"/>
      <c r="BU46" s="40"/>
      <c r="BV46" s="40"/>
      <c r="BX46" s="44"/>
      <c r="BY46" s="44"/>
      <c r="BZ46" s="44"/>
      <c r="CA46" s="44"/>
      <c r="CB46" s="44"/>
    </row>
    <row r="47" spans="1:80" ht="15">
      <c r="A47" s="6"/>
      <c r="B47" s="127" t="s">
        <v>26</v>
      </c>
      <c r="C47" s="127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00" t="s">
        <v>22</v>
      </c>
      <c r="AS47" s="100"/>
      <c r="AT47" s="10" t="s">
        <v>22</v>
      </c>
      <c r="AU47" s="2"/>
      <c r="AV47" s="2"/>
      <c r="AW47" s="2"/>
      <c r="AX47" s="2"/>
      <c r="AY47" s="2"/>
      <c r="AZ47" s="2" t="s">
        <v>22</v>
      </c>
      <c r="BA47" s="2"/>
      <c r="BB47" s="132">
        <v>0</v>
      </c>
      <c r="BC47" s="132"/>
      <c r="BD47" s="132"/>
      <c r="BE47" s="132"/>
      <c r="BF47" s="13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114">
        <v>0</v>
      </c>
      <c r="BS47" s="114"/>
      <c r="BT47" s="114"/>
      <c r="BU47" s="114"/>
      <c r="BV47" s="114"/>
      <c r="BX47" s="44"/>
      <c r="BY47" s="44"/>
      <c r="BZ47" s="44"/>
      <c r="CA47" s="44"/>
      <c r="CB47" s="44"/>
    </row>
    <row r="48" spans="1:80" ht="15">
      <c r="A48" s="6"/>
      <c r="B48" s="127" t="s">
        <v>26</v>
      </c>
      <c r="C48" s="127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130">
        <v>0</v>
      </c>
      <c r="BC48" s="130"/>
      <c r="BD48" s="130"/>
      <c r="BE48" s="130"/>
      <c r="BF48" s="130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131">
        <v>0</v>
      </c>
      <c r="BS48" s="131"/>
      <c r="BT48" s="131"/>
      <c r="BU48" s="131"/>
      <c r="BV48" s="131"/>
      <c r="BX48" s="44"/>
      <c r="BY48" s="44"/>
      <c r="BZ48" s="44"/>
      <c r="CA48" s="44"/>
      <c r="CB48" s="44"/>
    </row>
    <row r="49" spans="1:80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27"/>
      <c r="AT49" s="27"/>
      <c r="AU49" s="27"/>
      <c r="AV49" s="27"/>
      <c r="AW49" s="27"/>
      <c r="AX49" s="27"/>
      <c r="AY49" s="27"/>
      <c r="AZ49" s="28" t="s">
        <v>28</v>
      </c>
      <c r="BA49" s="27"/>
      <c r="BB49" s="27"/>
      <c r="BC49" s="27"/>
      <c r="BD49" s="27"/>
      <c r="BE49" s="27"/>
      <c r="BF49" s="27"/>
      <c r="BG49" s="27"/>
      <c r="BH49" s="29"/>
      <c r="BI49" s="121">
        <f>BB47+BB48</f>
        <v>0</v>
      </c>
      <c r="BJ49" s="121"/>
      <c r="BK49" s="121"/>
      <c r="BL49" s="121"/>
      <c r="BM49" s="121"/>
      <c r="BN49" s="36"/>
      <c r="BO49" s="36"/>
      <c r="BP49" s="48"/>
      <c r="BQ49" s="36"/>
      <c r="BR49" s="41"/>
      <c r="BS49" s="41"/>
      <c r="BT49" s="42"/>
      <c r="BU49" s="49"/>
      <c r="BV49" s="49"/>
      <c r="BW49" s="50"/>
      <c r="BX49" s="122">
        <f>SUM(BR47:BV48)</f>
        <v>0</v>
      </c>
      <c r="BY49" s="123"/>
      <c r="BZ49" s="123"/>
      <c r="CA49" s="123"/>
      <c r="CB49" s="123"/>
    </row>
    <row r="50" spans="1:80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X50" s="44"/>
      <c r="BY50" s="44"/>
      <c r="BZ50" s="44"/>
      <c r="CA50" s="44"/>
      <c r="CB50" s="44"/>
    </row>
    <row r="51" spans="1:80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X51" s="44"/>
      <c r="BY51" s="44"/>
      <c r="BZ51" s="44"/>
      <c r="CA51" s="44"/>
      <c r="CB51" s="44"/>
    </row>
    <row r="52" spans="1:80" ht="18.6" thickBot="1">
      <c r="A52" s="6"/>
      <c r="B52" s="21" t="s">
        <v>89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6"/>
      <c r="AK52" s="6"/>
      <c r="AL52" s="6"/>
      <c r="AM52" s="6"/>
      <c r="AN52" s="6"/>
      <c r="AO52" s="6"/>
      <c r="AP52" s="6"/>
      <c r="AQ52" s="6"/>
      <c r="AR52" s="6"/>
      <c r="AS52" s="46"/>
      <c r="AT52" s="46"/>
      <c r="AU52" s="46"/>
      <c r="AV52" s="136" t="s">
        <v>53</v>
      </c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43"/>
      <c r="BH52" s="136">
        <f>SUM(BI20+BI24+BI28+BI34+BI39+BI49+BI44)</f>
        <v>5925</v>
      </c>
      <c r="BI52" s="136"/>
      <c r="BJ52" s="136"/>
      <c r="BK52" s="136"/>
      <c r="BL52" s="136"/>
      <c r="BM52" s="136"/>
      <c r="BN52" s="38"/>
      <c r="BO52" s="138" t="s">
        <v>54</v>
      </c>
      <c r="BP52" s="138"/>
      <c r="BQ52" s="138"/>
      <c r="BR52" s="138"/>
      <c r="BS52" s="138"/>
      <c r="BT52" s="138"/>
      <c r="BU52" s="138"/>
      <c r="BV52" s="138"/>
      <c r="BW52" s="45"/>
      <c r="BX52" s="139">
        <f>SUM(BX20+BX24+BX28+BX34+BX39+BX49)</f>
        <v>0</v>
      </c>
      <c r="BY52" s="138"/>
      <c r="BZ52" s="138"/>
      <c r="CA52" s="138"/>
      <c r="CB52" s="138"/>
    </row>
    <row r="53" ht="15" thickTop="1"/>
  </sheetData>
  <sheetProtection algorithmName="SHA-512" hashValue="DdDBIhJPGQZx8lvN178aERqPN285HVJSqFbpygJg4qYgBf/NhFegfn9IbwaLfwfZtOJ9RTYyRKoPaSM0fAcZVw==" saltValue="nS6ppaQQ2gD4HCYiAbFWMg==" spinCount="100000" sheet="1" objects="1" scenarios="1" selectLockedCells="1"/>
  <mergeCells count="86">
    <mergeCell ref="BX49:CB49"/>
    <mergeCell ref="Q52:AI52"/>
    <mergeCell ref="AV52:BF52"/>
    <mergeCell ref="BH52:BM52"/>
    <mergeCell ref="BO52:BV52"/>
    <mergeCell ref="BX52:CB52"/>
    <mergeCell ref="BI39:BM39"/>
    <mergeCell ref="BX39:CB39"/>
    <mergeCell ref="B47:C47"/>
    <mergeCell ref="D47:AQ47"/>
    <mergeCell ref="AR47:AS47"/>
    <mergeCell ref="BB47:BF47"/>
    <mergeCell ref="BR47:BV47"/>
    <mergeCell ref="BB42:BF42"/>
    <mergeCell ref="BR42:BV42"/>
    <mergeCell ref="BB43:BF43"/>
    <mergeCell ref="BR43:BV43"/>
    <mergeCell ref="BI44:BM44"/>
    <mergeCell ref="BX44:CB44"/>
    <mergeCell ref="B48:C48"/>
    <mergeCell ref="D48:AQ48"/>
    <mergeCell ref="BB48:BF48"/>
    <mergeCell ref="BR48:BV48"/>
    <mergeCell ref="BI49:BM49"/>
    <mergeCell ref="B37:C37"/>
    <mergeCell ref="D37:AQ37"/>
    <mergeCell ref="BB37:BF37"/>
    <mergeCell ref="BR37:BV37"/>
    <mergeCell ref="B38:C38"/>
    <mergeCell ref="D38:AQ38"/>
    <mergeCell ref="BB38:BF38"/>
    <mergeCell ref="BR38:BV38"/>
    <mergeCell ref="BX34:CB34"/>
    <mergeCell ref="BX28:CB28"/>
    <mergeCell ref="B31:AE31"/>
    <mergeCell ref="BB31:BF31"/>
    <mergeCell ref="BR31:BV31"/>
    <mergeCell ref="BB32:BF32"/>
    <mergeCell ref="BR32:BV32"/>
    <mergeCell ref="BI28:BM28"/>
    <mergeCell ref="B33:D33"/>
    <mergeCell ref="E33:AQ33"/>
    <mergeCell ref="BB33:BF33"/>
    <mergeCell ref="BR33:BV33"/>
    <mergeCell ref="BI34:BM34"/>
    <mergeCell ref="B26:AQ26"/>
    <mergeCell ref="BB26:BF26"/>
    <mergeCell ref="BR26:BV26"/>
    <mergeCell ref="B27:AQ27"/>
    <mergeCell ref="BB27:BF27"/>
    <mergeCell ref="BR27:BV27"/>
    <mergeCell ref="BX20:CB20"/>
    <mergeCell ref="BB23:BF23"/>
    <mergeCell ref="BR23:BV23"/>
    <mergeCell ref="BI24:BM24"/>
    <mergeCell ref="BX24:CB24"/>
    <mergeCell ref="B22:AQ22"/>
    <mergeCell ref="BB22:BF22"/>
    <mergeCell ref="BR22:BV22"/>
    <mergeCell ref="BB14:BF14"/>
    <mergeCell ref="BR14:BV14"/>
    <mergeCell ref="BB15:BF15"/>
    <mergeCell ref="BR15:BV15"/>
    <mergeCell ref="BB16:BF16"/>
    <mergeCell ref="BR16:BV16"/>
    <mergeCell ref="C19:AQ19"/>
    <mergeCell ref="BB19:BF19"/>
    <mergeCell ref="BR19:BV19"/>
    <mergeCell ref="BI20:BM20"/>
    <mergeCell ref="C13:AQ13"/>
    <mergeCell ref="BB13:BF13"/>
    <mergeCell ref="BR13:BV13"/>
    <mergeCell ref="AY6:BN6"/>
    <mergeCell ref="BB8:BF8"/>
    <mergeCell ref="BR8:BW8"/>
    <mergeCell ref="B9:H9"/>
    <mergeCell ref="B6:F6"/>
    <mergeCell ref="G6:V6"/>
    <mergeCell ref="X6:AB6"/>
    <mergeCell ref="AC6:AR6"/>
    <mergeCell ref="AT6:AX6"/>
    <mergeCell ref="A1:CC1"/>
    <mergeCell ref="A2:CC2"/>
    <mergeCell ref="BB4:BE4"/>
    <mergeCell ref="BF4:BQ4"/>
    <mergeCell ref="B12:AY12"/>
  </mergeCells>
  <dataValidations count="1">
    <dataValidation type="list" allowBlank="1" showInputMessage="1" showErrorMessage="1" sqref="AC6:AR6">
      <formula1>$CE$1:$CE$8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portrait" scale="7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70A65-2EC5-4DEA-BDFA-F85FC0A62025}">
  <sheetPr>
    <tabColor rgb="FFFF66CC"/>
    <pageSetUpPr fitToPage="1"/>
  </sheetPr>
  <dimension ref="A1:CG54"/>
  <sheetViews>
    <sheetView workbookViewId="0" topLeftCell="A1">
      <selection activeCell="BR13" sqref="BR13:BV13"/>
    </sheetView>
  </sheetViews>
  <sheetFormatPr defaultColWidth="9.140625" defaultRowHeight="15"/>
  <cols>
    <col min="1" max="1" width="1.7109375" style="0" customWidth="1"/>
    <col min="2" max="2" width="1.8515625" style="0" customWidth="1"/>
    <col min="3" max="3" width="2.28125" style="0" customWidth="1"/>
    <col min="4" max="23" width="1.7109375" style="0" customWidth="1"/>
    <col min="24" max="24" width="2.7109375" style="0" customWidth="1"/>
    <col min="25" max="32" width="1.7109375" style="0" customWidth="1"/>
    <col min="33" max="33" width="2.7109375" style="0" customWidth="1"/>
    <col min="34" max="59" width="1.7109375" style="0" customWidth="1"/>
    <col min="60" max="65" width="2.00390625" style="0" customWidth="1"/>
    <col min="66" max="69" width="1.7109375" style="0" customWidth="1"/>
    <col min="70" max="72" width="1.7109375" style="34" customWidth="1"/>
    <col min="73" max="75" width="1.7109375" style="0" customWidth="1"/>
    <col min="76" max="80" width="2.28125" style="0" customWidth="1"/>
    <col min="81" max="81" width="1.7109375" style="0" customWidth="1"/>
    <col min="83" max="83" width="18.8515625" style="0" hidden="1" customWidth="1"/>
    <col min="84" max="84" width="9.140625" style="34" hidden="1" customWidth="1"/>
    <col min="85" max="85" width="9.140625" style="34" customWidth="1"/>
  </cols>
  <sheetData>
    <row r="1" spans="1:85" ht="15">
      <c r="A1" s="99" t="s">
        <v>90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E1" s="16" t="s">
        <v>91</v>
      </c>
      <c r="CF1" s="34" t="s">
        <v>98</v>
      </c>
      <c r="CG1"/>
    </row>
    <row r="2" spans="1:85" ht="16.5" customHeight="1">
      <c r="A2" s="100" t="s">
        <v>101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E2" s="16" t="s">
        <v>92</v>
      </c>
      <c r="CF2" s="34" t="s">
        <v>99</v>
      </c>
      <c r="CG2"/>
    </row>
    <row r="3" spans="1:8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CE3" t="s">
        <v>58</v>
      </c>
    </row>
    <row r="4" spans="1:83" ht="15">
      <c r="A4" s="2"/>
      <c r="B4" s="2"/>
      <c r="C4" s="2"/>
      <c r="D4" s="2"/>
      <c r="E4" s="2"/>
      <c r="F4" s="2"/>
      <c r="G4" s="15"/>
      <c r="H4" s="2" t="s">
        <v>0</v>
      </c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2" t="s">
        <v>1</v>
      </c>
      <c r="Y4" s="2"/>
      <c r="Z4" s="2"/>
      <c r="AA4" s="2"/>
      <c r="AB4" s="2"/>
      <c r="AC4" s="2"/>
      <c r="AD4" s="2"/>
      <c r="AE4" s="4"/>
      <c r="AF4" s="2"/>
      <c r="AG4" s="2"/>
      <c r="AH4" s="2"/>
      <c r="AI4" s="4"/>
      <c r="AJ4" s="4"/>
      <c r="AK4" s="13"/>
      <c r="AL4" s="2" t="s">
        <v>2</v>
      </c>
      <c r="AM4" s="2"/>
      <c r="AN4" s="2"/>
      <c r="AO4" s="2"/>
      <c r="AP4" s="2"/>
      <c r="AQ4" s="2"/>
      <c r="AR4" s="2"/>
      <c r="AS4" s="4"/>
      <c r="AT4" s="4"/>
      <c r="AU4" s="4"/>
      <c r="AV4" s="1"/>
      <c r="AW4" s="2"/>
      <c r="AY4" s="2"/>
      <c r="AZ4" s="2"/>
      <c r="BA4" s="3"/>
      <c r="BB4" s="101" t="s">
        <v>3</v>
      </c>
      <c r="BC4" s="102"/>
      <c r="BD4" s="102"/>
      <c r="BE4" s="102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CE4" s="16" t="s">
        <v>60</v>
      </c>
    </row>
    <row r="5" spans="1:83" ht="15">
      <c r="A5" s="2"/>
      <c r="B5" s="2"/>
      <c r="C5" s="4"/>
      <c r="D5" s="4"/>
      <c r="E5" s="4"/>
      <c r="F5" s="4"/>
      <c r="G5" s="4"/>
      <c r="H5" s="4"/>
      <c r="I5" s="4"/>
      <c r="J5" s="4"/>
      <c r="K5" s="4"/>
      <c r="L5" s="1"/>
      <c r="M5" s="2"/>
      <c r="N5" s="4"/>
      <c r="O5" s="4"/>
      <c r="P5" s="4"/>
      <c r="Q5" s="4"/>
      <c r="R5" s="4"/>
      <c r="S5" s="4"/>
      <c r="T5" s="2"/>
      <c r="U5" s="2"/>
      <c r="V5" s="4"/>
      <c r="W5" s="4"/>
      <c r="X5" s="4"/>
      <c r="Y5" s="4"/>
      <c r="Z5" s="4"/>
      <c r="AA5" s="4"/>
      <c r="AB5" s="4"/>
      <c r="AC5" s="4"/>
      <c r="AD5" s="2"/>
      <c r="AE5" s="2"/>
      <c r="AF5" s="4"/>
      <c r="AG5" s="4"/>
      <c r="AH5" s="4"/>
      <c r="AI5" s="4"/>
      <c r="AJ5" s="4"/>
      <c r="AK5" s="4"/>
      <c r="AL5" s="4"/>
      <c r="AM5" s="4"/>
      <c r="AN5" s="4"/>
      <c r="AO5" s="2"/>
      <c r="AP5" s="2"/>
      <c r="AQ5" s="4"/>
      <c r="AR5" s="4"/>
      <c r="AS5" s="4"/>
      <c r="AT5" s="4"/>
      <c r="AU5" s="4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CE5" s="16" t="s">
        <v>62</v>
      </c>
    </row>
    <row r="6" spans="1:83" ht="15">
      <c r="A6" s="2"/>
      <c r="B6" s="99" t="s">
        <v>4</v>
      </c>
      <c r="C6" s="99"/>
      <c r="D6" s="99"/>
      <c r="E6" s="99"/>
      <c r="F6" s="99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5"/>
      <c r="X6" s="99" t="s">
        <v>5</v>
      </c>
      <c r="Y6" s="99"/>
      <c r="Z6" s="99"/>
      <c r="AA6" s="99"/>
      <c r="AB6" s="99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T6" s="106" t="s">
        <v>6</v>
      </c>
      <c r="AU6" s="106"/>
      <c r="AV6" s="106"/>
      <c r="AW6" s="106"/>
      <c r="AX6" s="106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35"/>
      <c r="BP6" s="35"/>
      <c r="BQ6" s="35"/>
      <c r="CE6" s="16" t="s">
        <v>63</v>
      </c>
    </row>
    <row r="7" spans="1:83" ht="15">
      <c r="A7" s="2"/>
      <c r="B7" s="5"/>
      <c r="C7" s="5"/>
      <c r="D7" s="5"/>
      <c r="E7" s="5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4"/>
      <c r="U7" s="5"/>
      <c r="V7" s="5"/>
      <c r="W7" s="5"/>
      <c r="X7" s="5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5"/>
      <c r="AP7" s="5"/>
      <c r="AQ7" s="5"/>
      <c r="AR7" s="5"/>
      <c r="AS7" s="5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CE7" s="16" t="s">
        <v>64</v>
      </c>
    </row>
    <row r="8" spans="1:83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107" t="s">
        <v>7</v>
      </c>
      <c r="BC8" s="107"/>
      <c r="BD8" s="107"/>
      <c r="BE8" s="107"/>
      <c r="BF8" s="107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108" t="s">
        <v>52</v>
      </c>
      <c r="BS8" s="108"/>
      <c r="BT8" s="108"/>
      <c r="BU8" s="108"/>
      <c r="BV8" s="108"/>
      <c r="BW8" s="108"/>
      <c r="CE8" s="16" t="s">
        <v>65</v>
      </c>
    </row>
    <row r="9" spans="1:83" ht="15">
      <c r="A9" s="6"/>
      <c r="B9" s="109" t="s">
        <v>46</v>
      </c>
      <c r="C9" s="109"/>
      <c r="D9" s="109"/>
      <c r="E9" s="109"/>
      <c r="F9" s="109"/>
      <c r="G9" s="109"/>
      <c r="H9" s="109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CE9" s="16" t="s">
        <v>67</v>
      </c>
    </row>
    <row r="10" spans="1:83" ht="15">
      <c r="A10" s="6"/>
      <c r="B10" s="17" t="s">
        <v>55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CE10" s="16" t="s">
        <v>69</v>
      </c>
    </row>
    <row r="11" spans="1:83" ht="15">
      <c r="A11" s="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1"/>
      <c r="N11" s="1"/>
      <c r="O11" s="1"/>
      <c r="P11" s="7"/>
      <c r="Q11" s="1"/>
      <c r="R11" s="1"/>
      <c r="S11" s="6"/>
      <c r="T11" s="9"/>
      <c r="U11" s="9"/>
      <c r="V11" s="9"/>
      <c r="W11" s="9"/>
      <c r="X11" s="7"/>
      <c r="Y11" s="1"/>
      <c r="Z11" s="1"/>
      <c r="AA11" s="6"/>
      <c r="AB11" s="9"/>
      <c r="AC11" s="9"/>
      <c r="AD11" s="9"/>
      <c r="AE11" s="9"/>
      <c r="AF11" s="7"/>
      <c r="AG11" s="1"/>
      <c r="AH11" s="1"/>
      <c r="AI11" s="6"/>
      <c r="AJ11" s="9"/>
      <c r="AK11" s="9"/>
      <c r="AL11" s="9"/>
      <c r="AM11" s="1"/>
      <c r="AN11" s="1"/>
      <c r="AO11" s="1"/>
      <c r="AP11" s="1"/>
      <c r="AQ11" s="1"/>
      <c r="AR11" s="7"/>
      <c r="AS11" s="1"/>
      <c r="AT11" s="1"/>
      <c r="AU11" s="6"/>
      <c r="AV11" s="6"/>
      <c r="AW11" s="6"/>
      <c r="AX11" s="6"/>
      <c r="AY11" s="6"/>
      <c r="AZ11" s="6"/>
      <c r="BA11" s="2"/>
      <c r="BB11" s="10"/>
      <c r="BC11" s="10"/>
      <c r="BD11" s="10"/>
      <c r="BE11" s="10"/>
      <c r="BF11" s="10"/>
      <c r="BG11" s="2"/>
      <c r="BH11" s="2"/>
      <c r="BI11" s="6"/>
      <c r="BJ11" s="6"/>
      <c r="BK11" s="6"/>
      <c r="BL11" s="6"/>
      <c r="BM11" s="6"/>
      <c r="BN11" s="6"/>
      <c r="BO11" s="6"/>
      <c r="BP11" s="6"/>
      <c r="BQ11" s="6"/>
      <c r="BR11" s="39"/>
      <c r="BS11" s="39"/>
      <c r="BT11" s="39"/>
      <c r="BU11" s="40"/>
      <c r="BV11" s="40"/>
      <c r="CE11" s="16" t="s">
        <v>71</v>
      </c>
    </row>
    <row r="12" spans="1:83" ht="15">
      <c r="A12" s="6"/>
      <c r="B12" s="109" t="s">
        <v>29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39"/>
      <c r="BS12" s="39"/>
      <c r="BT12" s="39"/>
      <c r="BU12" s="40"/>
      <c r="BV12" s="40"/>
      <c r="CE12" s="16" t="s">
        <v>72</v>
      </c>
    </row>
    <row r="13" spans="1:83" ht="15">
      <c r="A13" s="6"/>
      <c r="B13" s="8"/>
      <c r="C13" s="110" t="s">
        <v>30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6"/>
      <c r="AS13" s="6"/>
      <c r="AT13" s="6"/>
      <c r="AU13" s="6"/>
      <c r="AV13" s="6"/>
      <c r="AW13" s="6"/>
      <c r="AX13" s="6"/>
      <c r="AY13" s="6"/>
      <c r="AZ13" s="6"/>
      <c r="BA13" s="2"/>
      <c r="BB13" s="117">
        <v>150</v>
      </c>
      <c r="BC13" s="117"/>
      <c r="BD13" s="117"/>
      <c r="BE13" s="117"/>
      <c r="BF13" s="117"/>
      <c r="BG13" s="24" t="s">
        <v>36</v>
      </c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114">
        <v>0</v>
      </c>
      <c r="BS13" s="114"/>
      <c r="BT13" s="114"/>
      <c r="BU13" s="114"/>
      <c r="BV13" s="114"/>
      <c r="BW13" s="24" t="s">
        <v>36</v>
      </c>
      <c r="CE13" s="16" t="s">
        <v>73</v>
      </c>
    </row>
    <row r="14" spans="1:83" ht="15">
      <c r="A14" s="6"/>
      <c r="B14" s="8"/>
      <c r="C14" s="23" t="s">
        <v>31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6"/>
      <c r="AS14" s="6"/>
      <c r="AT14" s="6"/>
      <c r="AU14" s="6"/>
      <c r="AV14" s="6"/>
      <c r="AW14" s="6"/>
      <c r="AX14" s="6"/>
      <c r="AY14" s="6"/>
      <c r="AZ14" s="6"/>
      <c r="BA14" s="2"/>
      <c r="BB14" s="117">
        <v>300</v>
      </c>
      <c r="BC14" s="117"/>
      <c r="BD14" s="117"/>
      <c r="BE14" s="117"/>
      <c r="BF14" s="117"/>
      <c r="BG14" s="24" t="s">
        <v>36</v>
      </c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114">
        <v>0</v>
      </c>
      <c r="BS14" s="114"/>
      <c r="BT14" s="114"/>
      <c r="BU14" s="114"/>
      <c r="BV14" s="114"/>
      <c r="BW14" s="24" t="s">
        <v>36</v>
      </c>
      <c r="CE14" s="16" t="s">
        <v>74</v>
      </c>
    </row>
    <row r="15" spans="1:83" ht="15">
      <c r="A15" s="6"/>
      <c r="B15" s="8"/>
      <c r="C15" s="23" t="s">
        <v>32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6"/>
      <c r="AS15" s="6"/>
      <c r="AT15" s="6"/>
      <c r="AU15" s="6"/>
      <c r="AV15" s="6"/>
      <c r="AW15" s="6"/>
      <c r="AX15" s="6"/>
      <c r="AY15" s="6"/>
      <c r="AZ15" s="6"/>
      <c r="BA15" s="2"/>
      <c r="BB15" s="117">
        <v>150</v>
      </c>
      <c r="BC15" s="117"/>
      <c r="BD15" s="117"/>
      <c r="BE15" s="117"/>
      <c r="BF15" s="117"/>
      <c r="BG15" s="24" t="s">
        <v>36</v>
      </c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116">
        <v>0</v>
      </c>
      <c r="BS15" s="116"/>
      <c r="BT15" s="116"/>
      <c r="BU15" s="116"/>
      <c r="BV15" s="116"/>
      <c r="BW15" s="24" t="s">
        <v>36</v>
      </c>
      <c r="CE15" s="16" t="s">
        <v>75</v>
      </c>
    </row>
    <row r="16" spans="1:83" ht="15">
      <c r="A16" s="6"/>
      <c r="B16" s="8"/>
      <c r="C16" s="23" t="s">
        <v>33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6"/>
      <c r="AS16" s="6"/>
      <c r="AT16" s="6"/>
      <c r="AU16" s="6"/>
      <c r="AV16" s="6"/>
      <c r="AW16" s="6"/>
      <c r="AX16" s="6"/>
      <c r="AY16" s="6"/>
      <c r="AZ16" s="6"/>
      <c r="BA16" s="2"/>
      <c r="BB16" s="124">
        <v>400</v>
      </c>
      <c r="BC16" s="124"/>
      <c r="BD16" s="124"/>
      <c r="BE16" s="124"/>
      <c r="BF16" s="124"/>
      <c r="BG16" s="24" t="s">
        <v>36</v>
      </c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116">
        <v>0</v>
      </c>
      <c r="BS16" s="116"/>
      <c r="BT16" s="116"/>
      <c r="BU16" s="116"/>
      <c r="BV16" s="116"/>
      <c r="BW16" s="24" t="s">
        <v>36</v>
      </c>
      <c r="CE16" s="16" t="s">
        <v>76</v>
      </c>
    </row>
    <row r="17" spans="1:83" ht="15">
      <c r="A17" s="6"/>
      <c r="B17" s="8"/>
      <c r="C17" s="23" t="s">
        <v>49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6"/>
      <c r="AS17" s="6"/>
      <c r="AT17" s="6"/>
      <c r="AU17" s="6"/>
      <c r="AV17" s="6"/>
      <c r="AW17" s="6"/>
      <c r="AX17" s="6"/>
      <c r="AY17" s="6"/>
      <c r="AZ17" s="6"/>
      <c r="BA17" s="2"/>
      <c r="BB17" s="124">
        <v>165</v>
      </c>
      <c r="BC17" s="124"/>
      <c r="BD17" s="124"/>
      <c r="BE17" s="124"/>
      <c r="BF17" s="124"/>
      <c r="BG17" s="24" t="s">
        <v>36</v>
      </c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131">
        <v>0</v>
      </c>
      <c r="BS17" s="131"/>
      <c r="BT17" s="131"/>
      <c r="BU17" s="131"/>
      <c r="BV17" s="131"/>
      <c r="BW17" s="24" t="s">
        <v>36</v>
      </c>
      <c r="CE17" s="16" t="s">
        <v>77</v>
      </c>
    </row>
    <row r="18" spans="1:83" ht="15">
      <c r="A18" s="6"/>
      <c r="B18" s="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6"/>
      <c r="AS18" s="6"/>
      <c r="AT18" s="6"/>
      <c r="AU18" s="6"/>
      <c r="AV18" s="6"/>
      <c r="AW18" s="6"/>
      <c r="AX18" s="6"/>
      <c r="AY18" s="6"/>
      <c r="AZ18" s="6"/>
      <c r="BA18" s="2"/>
      <c r="BB18" s="16"/>
      <c r="BC18" s="16"/>
      <c r="BD18" s="16"/>
      <c r="BE18" s="16"/>
      <c r="BF18" s="16"/>
      <c r="BG18" s="24"/>
      <c r="BH18" s="6"/>
      <c r="BI18" s="2"/>
      <c r="BJ18" s="2"/>
      <c r="BK18" s="2"/>
      <c r="BL18" s="2"/>
      <c r="BM18" s="2"/>
      <c r="BN18" s="2"/>
      <c r="BO18" s="2"/>
      <c r="BP18" s="2"/>
      <c r="BQ18" s="2"/>
      <c r="BR18" s="39"/>
      <c r="BS18" s="39"/>
      <c r="BT18" s="39"/>
      <c r="BU18" s="40"/>
      <c r="BV18" s="40"/>
      <c r="CE18" s="16" t="s">
        <v>78</v>
      </c>
    </row>
    <row r="19" spans="1:83" ht="15">
      <c r="A19" s="6"/>
      <c r="B19" s="17" t="s">
        <v>34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16"/>
      <c r="BC19" s="16"/>
      <c r="BD19" s="16"/>
      <c r="BE19" s="16"/>
      <c r="BF19" s="16"/>
      <c r="BG19" s="24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39"/>
      <c r="BS19" s="39"/>
      <c r="BT19" s="39"/>
      <c r="BU19" s="40"/>
      <c r="BV19" s="40"/>
      <c r="CE19" s="16" t="s">
        <v>79</v>
      </c>
    </row>
    <row r="20" spans="1:80" ht="15">
      <c r="A20" s="6"/>
      <c r="B20" s="6"/>
      <c r="C20" s="110" t="s">
        <v>35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119">
        <v>500</v>
      </c>
      <c r="BC20" s="119"/>
      <c r="BD20" s="119"/>
      <c r="BE20" s="119"/>
      <c r="BF20" s="119"/>
      <c r="BG20" s="24" t="s">
        <v>36</v>
      </c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120">
        <v>0</v>
      </c>
      <c r="BS20" s="120"/>
      <c r="BT20" s="120"/>
      <c r="BU20" s="120"/>
      <c r="BV20" s="120"/>
      <c r="BW20" s="24" t="s">
        <v>36</v>
      </c>
      <c r="BX20" s="44"/>
      <c r="BY20" s="44"/>
      <c r="BZ20" s="44"/>
      <c r="CA20" s="44"/>
      <c r="CB20" s="44"/>
    </row>
    <row r="21" spans="1:80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30"/>
      <c r="AR21" s="30"/>
      <c r="AS21" s="31"/>
      <c r="AT21" s="31"/>
      <c r="AU21" s="31"/>
      <c r="AV21" s="31"/>
      <c r="AW21" s="31"/>
      <c r="AX21" s="30"/>
      <c r="AY21" s="27"/>
      <c r="AZ21" s="28" t="s">
        <v>20</v>
      </c>
      <c r="BA21" s="27"/>
      <c r="BB21" s="32"/>
      <c r="BC21" s="32"/>
      <c r="BD21" s="32"/>
      <c r="BE21" s="32"/>
      <c r="BF21" s="32"/>
      <c r="BG21" s="33"/>
      <c r="BH21" s="29"/>
      <c r="BI21" s="121">
        <f>SUM(BB13:BF17,BB20)</f>
        <v>1665</v>
      </c>
      <c r="BJ21" s="121"/>
      <c r="BK21" s="121"/>
      <c r="BL21" s="121"/>
      <c r="BM21" s="121"/>
      <c r="BN21" s="36"/>
      <c r="BO21" s="36"/>
      <c r="BP21" s="48"/>
      <c r="BQ21" s="36"/>
      <c r="BR21" s="41"/>
      <c r="BS21" s="41"/>
      <c r="BT21" s="42"/>
      <c r="BU21" s="49"/>
      <c r="BV21" s="49"/>
      <c r="BW21" s="50"/>
      <c r="BX21" s="122">
        <f>SUM(BR11:BV20)</f>
        <v>0</v>
      </c>
      <c r="BY21" s="123"/>
      <c r="BZ21" s="123"/>
      <c r="CA21" s="123"/>
      <c r="CB21" s="123"/>
    </row>
    <row r="22" spans="1:80" ht="15">
      <c r="A22" s="6"/>
      <c r="B22" s="17" t="s">
        <v>45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16"/>
      <c r="BC22" s="16"/>
      <c r="BD22" s="16"/>
      <c r="BE22" s="16"/>
      <c r="BF22" s="16"/>
      <c r="BG22" s="25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39"/>
      <c r="BS22" s="39"/>
      <c r="BT22" s="39"/>
      <c r="BU22" s="40"/>
      <c r="BV22" s="40"/>
      <c r="BX22" s="44"/>
      <c r="BY22" s="44"/>
      <c r="BZ22" s="44"/>
      <c r="CA22" s="44"/>
      <c r="CB22" s="44"/>
    </row>
    <row r="23" spans="1:80" ht="15">
      <c r="A23" s="2"/>
      <c r="B23" s="110" t="s">
        <v>21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"/>
      <c r="AS23" s="7"/>
      <c r="AT23" s="1"/>
      <c r="AU23" s="1"/>
      <c r="AV23" s="1"/>
      <c r="AW23" s="6"/>
      <c r="AX23" s="2"/>
      <c r="AY23" s="2"/>
      <c r="AZ23" s="2"/>
      <c r="BA23" s="2"/>
      <c r="BB23" s="117">
        <v>200</v>
      </c>
      <c r="BC23" s="117"/>
      <c r="BD23" s="117"/>
      <c r="BE23" s="117"/>
      <c r="BF23" s="117"/>
      <c r="BG23" s="24" t="s">
        <v>36</v>
      </c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120">
        <v>0</v>
      </c>
      <c r="BS23" s="120"/>
      <c r="BT23" s="120"/>
      <c r="BU23" s="120"/>
      <c r="BV23" s="120"/>
      <c r="BW23" s="24" t="s">
        <v>36</v>
      </c>
      <c r="BX23" s="44"/>
      <c r="BY23" s="44"/>
      <c r="BZ23" s="44"/>
      <c r="CA23" s="44"/>
      <c r="CB23" s="44"/>
    </row>
    <row r="24" spans="1:80" ht="15">
      <c r="A24" s="2"/>
      <c r="B24" s="23" t="s">
        <v>38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1"/>
      <c r="AS24" s="7"/>
      <c r="AT24" s="1"/>
      <c r="AU24" s="1"/>
      <c r="AV24" s="1"/>
      <c r="AW24" s="6"/>
      <c r="AX24" s="2"/>
      <c r="AY24" s="2"/>
      <c r="AZ24" s="2"/>
      <c r="BA24" s="2"/>
      <c r="BB24" s="125">
        <v>2000</v>
      </c>
      <c r="BC24" s="125"/>
      <c r="BD24" s="125"/>
      <c r="BE24" s="125"/>
      <c r="BF24" s="125"/>
      <c r="BG24" s="24" t="s">
        <v>36</v>
      </c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120">
        <v>0</v>
      </c>
      <c r="BS24" s="120"/>
      <c r="BT24" s="120"/>
      <c r="BU24" s="120"/>
      <c r="BV24" s="120"/>
      <c r="BW24" s="24" t="s">
        <v>36</v>
      </c>
      <c r="BX24" s="44"/>
      <c r="BY24" s="44"/>
      <c r="BZ24" s="44"/>
      <c r="CA24" s="44"/>
      <c r="CB24" s="44"/>
    </row>
    <row r="25" spans="1:80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8" t="s">
        <v>37</v>
      </c>
      <c r="BA25" s="27"/>
      <c r="BB25" s="27"/>
      <c r="BC25" s="27"/>
      <c r="BD25" s="27"/>
      <c r="BE25" s="27"/>
      <c r="BF25" s="27"/>
      <c r="BG25" s="27"/>
      <c r="BH25" s="27"/>
      <c r="BI25" s="121">
        <f>SUM(BB23:BF24)</f>
        <v>2200</v>
      </c>
      <c r="BJ25" s="126"/>
      <c r="BK25" s="126"/>
      <c r="BL25" s="126"/>
      <c r="BM25" s="126"/>
      <c r="BN25" s="37"/>
      <c r="BO25" s="37"/>
      <c r="BP25" s="47"/>
      <c r="BQ25" s="37"/>
      <c r="BR25" s="41"/>
      <c r="BS25" s="41"/>
      <c r="BT25" s="42"/>
      <c r="BU25" s="49"/>
      <c r="BV25" s="49"/>
      <c r="BW25" s="50"/>
      <c r="BX25" s="122">
        <f>SUM(BR23:BV24)</f>
        <v>0</v>
      </c>
      <c r="BY25" s="123"/>
      <c r="BZ25" s="123"/>
      <c r="CA25" s="123"/>
      <c r="CB25" s="123"/>
    </row>
    <row r="26" spans="1:80" ht="15">
      <c r="A26" s="17"/>
      <c r="B26" s="17" t="s">
        <v>41</v>
      </c>
      <c r="C26" s="17"/>
      <c r="D26" s="17"/>
      <c r="E26" s="17"/>
      <c r="F26" s="17"/>
      <c r="G26" s="17"/>
      <c r="H26" s="17"/>
      <c r="I26" s="17"/>
      <c r="J26" s="18"/>
      <c r="K26" s="18"/>
      <c r="L26" s="18"/>
      <c r="M26" s="18"/>
      <c r="N26" s="18"/>
      <c r="O26" s="18"/>
      <c r="P26" s="18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39"/>
      <c r="BS26" s="39"/>
      <c r="BT26" s="39"/>
      <c r="BU26" s="40"/>
      <c r="BV26" s="40"/>
      <c r="BX26" s="44"/>
      <c r="BY26" s="44"/>
      <c r="BZ26" s="44"/>
      <c r="CA26" s="44"/>
      <c r="CB26" s="44"/>
    </row>
    <row r="27" spans="1:80" ht="15">
      <c r="A27" s="16"/>
      <c r="B27" s="109" t="s">
        <v>42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117">
        <v>1000</v>
      </c>
      <c r="BC27" s="117"/>
      <c r="BD27" s="117"/>
      <c r="BE27" s="117"/>
      <c r="BF27" s="117"/>
      <c r="BG27" s="24" t="s">
        <v>36</v>
      </c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114">
        <v>0</v>
      </c>
      <c r="BS27" s="114"/>
      <c r="BT27" s="114"/>
      <c r="BU27" s="114"/>
      <c r="BV27" s="114"/>
      <c r="BW27" s="24" t="s">
        <v>36</v>
      </c>
      <c r="BX27" s="44"/>
      <c r="BY27" s="44"/>
      <c r="BZ27" s="44"/>
      <c r="CA27" s="44"/>
      <c r="CB27" s="44"/>
    </row>
    <row r="28" spans="1:80" ht="15">
      <c r="A28" s="16"/>
      <c r="B28" s="109" t="s">
        <v>43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124">
        <v>2400</v>
      </c>
      <c r="BC28" s="124"/>
      <c r="BD28" s="124"/>
      <c r="BE28" s="124"/>
      <c r="BF28" s="124"/>
      <c r="BG28" s="24" t="s">
        <v>36</v>
      </c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114">
        <v>0</v>
      </c>
      <c r="BS28" s="114"/>
      <c r="BT28" s="114"/>
      <c r="BU28" s="114"/>
      <c r="BV28" s="114"/>
      <c r="BW28" s="24" t="s">
        <v>36</v>
      </c>
      <c r="BX28" s="44"/>
      <c r="BY28" s="44"/>
      <c r="BZ28" s="44"/>
      <c r="CA28" s="44"/>
      <c r="CB28" s="44"/>
    </row>
    <row r="29" spans="1:80" ht="15">
      <c r="A29" s="2"/>
      <c r="B29" s="4"/>
      <c r="C29" s="4"/>
      <c r="D29" s="4"/>
      <c r="E29" s="4"/>
      <c r="F29" s="4"/>
      <c r="G29" s="4"/>
      <c r="H29" s="4"/>
      <c r="I29" s="4"/>
      <c r="J29" s="4"/>
      <c r="K29" s="4"/>
      <c r="L29" s="7"/>
      <c r="M29" s="1"/>
      <c r="N29" s="1"/>
      <c r="O29" s="6"/>
      <c r="P29" s="1"/>
      <c r="Q29" s="1"/>
      <c r="R29" s="1"/>
      <c r="S29" s="1"/>
      <c r="T29" s="1"/>
      <c r="U29" s="7"/>
      <c r="V29" s="1"/>
      <c r="W29" s="1"/>
      <c r="X29" s="6"/>
      <c r="Y29" s="11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30"/>
      <c r="AQ29" s="30"/>
      <c r="AR29" s="30"/>
      <c r="AS29" s="30"/>
      <c r="AT29" s="30"/>
      <c r="AU29" s="30"/>
      <c r="AV29" s="30"/>
      <c r="AW29" s="30"/>
      <c r="AX29" s="30"/>
      <c r="AY29" s="29"/>
      <c r="AZ29" s="28" t="s">
        <v>23</v>
      </c>
      <c r="BA29" s="29"/>
      <c r="BB29" s="12"/>
      <c r="BC29" s="12"/>
      <c r="BD29" s="12"/>
      <c r="BE29" s="12"/>
      <c r="BF29" s="12"/>
      <c r="BG29" s="29"/>
      <c r="BH29" s="29"/>
      <c r="BI29" s="121">
        <f>SUM(BB27:BF28)</f>
        <v>3400</v>
      </c>
      <c r="BJ29" s="121"/>
      <c r="BK29" s="121"/>
      <c r="BL29" s="121"/>
      <c r="BM29" s="121"/>
      <c r="BN29" s="36"/>
      <c r="BO29" s="36"/>
      <c r="BP29" s="48"/>
      <c r="BQ29" s="36"/>
      <c r="BR29" s="41"/>
      <c r="BS29" s="41"/>
      <c r="BT29" s="42"/>
      <c r="BU29" s="49"/>
      <c r="BV29" s="49"/>
      <c r="BW29" s="50"/>
      <c r="BX29" s="122">
        <f>SUM(BR27:BV28)</f>
        <v>0</v>
      </c>
      <c r="BY29" s="123"/>
      <c r="BZ29" s="123"/>
      <c r="CA29" s="123"/>
      <c r="CB29" s="123"/>
    </row>
    <row r="30" spans="1:80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  <c r="BS30" s="39"/>
      <c r="BT30" s="39"/>
      <c r="BU30" s="40"/>
      <c r="BV30" s="40"/>
      <c r="BX30" s="44"/>
      <c r="BY30" s="44"/>
      <c r="BZ30" s="44"/>
      <c r="CA30" s="44"/>
      <c r="CB30" s="44"/>
    </row>
    <row r="31" spans="1:80" ht="15">
      <c r="A31" s="6"/>
      <c r="B31" s="17" t="s">
        <v>44</v>
      </c>
      <c r="C31" s="19"/>
      <c r="D31" s="19"/>
      <c r="E31" s="19"/>
      <c r="F31" s="19"/>
      <c r="G31" s="19"/>
      <c r="H31" s="19"/>
      <c r="I31" s="19"/>
      <c r="J31" s="19"/>
      <c r="K31" s="19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2"/>
      <c r="BC31" s="2"/>
      <c r="BD31" s="2"/>
      <c r="BE31" s="2"/>
      <c r="BF31" s="2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39"/>
      <c r="BS31" s="39"/>
      <c r="BT31" s="39"/>
      <c r="BU31" s="40"/>
      <c r="BV31" s="40"/>
      <c r="BX31" s="44"/>
      <c r="BY31" s="44"/>
      <c r="BZ31" s="44"/>
      <c r="CA31" s="44"/>
      <c r="CB31" s="44"/>
    </row>
    <row r="32" spans="1:80" ht="15">
      <c r="A32" s="2"/>
      <c r="B32" s="127" t="s">
        <v>47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132">
        <v>0</v>
      </c>
      <c r="BC32" s="132"/>
      <c r="BD32" s="132"/>
      <c r="BE32" s="132"/>
      <c r="BF32" s="13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114">
        <v>0</v>
      </c>
      <c r="BS32" s="114"/>
      <c r="BT32" s="114"/>
      <c r="BU32" s="114"/>
      <c r="BV32" s="114"/>
      <c r="BX32" s="44"/>
      <c r="BY32" s="44"/>
      <c r="BZ32" s="44"/>
      <c r="CA32" s="44"/>
      <c r="CB32" s="44"/>
    </row>
    <row r="33" spans="1:80" ht="15">
      <c r="A33" s="2"/>
      <c r="B33" s="16" t="s">
        <v>48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132">
        <v>0</v>
      </c>
      <c r="BC33" s="132"/>
      <c r="BD33" s="132"/>
      <c r="BE33" s="132"/>
      <c r="BF33" s="13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114">
        <v>0</v>
      </c>
      <c r="BS33" s="114"/>
      <c r="BT33" s="114"/>
      <c r="BU33" s="114"/>
      <c r="BV33" s="114"/>
      <c r="BX33" s="44"/>
      <c r="BY33" s="44"/>
      <c r="BZ33" s="44"/>
      <c r="CA33" s="44"/>
      <c r="CB33" s="44"/>
    </row>
    <row r="34" spans="1:80" ht="15">
      <c r="A34" s="2"/>
      <c r="B34" s="17" t="s">
        <v>103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132">
        <v>400</v>
      </c>
      <c r="BC34" s="132"/>
      <c r="BD34" s="132"/>
      <c r="BE34" s="132"/>
      <c r="BF34" s="132"/>
      <c r="BG34" s="24" t="s">
        <v>36</v>
      </c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114">
        <v>0</v>
      </c>
      <c r="BS34" s="114"/>
      <c r="BT34" s="114"/>
      <c r="BU34" s="114"/>
      <c r="BV34" s="114"/>
      <c r="BX34" s="44"/>
      <c r="BY34" s="44"/>
      <c r="BZ34" s="44"/>
      <c r="CA34" s="44"/>
      <c r="CB34" s="44"/>
    </row>
    <row r="35" spans="1:80" ht="15">
      <c r="A35" s="2"/>
      <c r="B35" s="127" t="s">
        <v>24</v>
      </c>
      <c r="C35" s="127"/>
      <c r="D35" s="127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9"/>
      <c r="AN35" s="129"/>
      <c r="AO35" s="129"/>
      <c r="AP35" s="129"/>
      <c r="AQ35" s="129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130">
        <v>0</v>
      </c>
      <c r="BC35" s="130"/>
      <c r="BD35" s="130"/>
      <c r="BE35" s="130"/>
      <c r="BF35" s="130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131">
        <v>0</v>
      </c>
      <c r="BS35" s="131"/>
      <c r="BT35" s="131"/>
      <c r="BU35" s="131"/>
      <c r="BV35" s="131"/>
      <c r="BX35" s="44"/>
      <c r="BY35" s="44"/>
      <c r="BZ35" s="44"/>
      <c r="CA35" s="44"/>
      <c r="CB35" s="44"/>
    </row>
    <row r="36" spans="1:80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8" t="s">
        <v>25</v>
      </c>
      <c r="BA36" s="27"/>
      <c r="BB36" s="29"/>
      <c r="BC36" s="29"/>
      <c r="BD36" s="29"/>
      <c r="BE36" s="29"/>
      <c r="BF36" s="29"/>
      <c r="BG36" s="27"/>
      <c r="BH36" s="29"/>
      <c r="BI36" s="121">
        <f>BB32+BB33+BB34+BB35</f>
        <v>400</v>
      </c>
      <c r="BJ36" s="121"/>
      <c r="BK36" s="121"/>
      <c r="BL36" s="121"/>
      <c r="BM36" s="121"/>
      <c r="BN36" s="36"/>
      <c r="BO36" s="36"/>
      <c r="BP36" s="48"/>
      <c r="BQ36" s="36"/>
      <c r="BR36" s="41"/>
      <c r="BS36" s="41"/>
      <c r="BT36" s="42"/>
      <c r="BU36" s="49"/>
      <c r="BV36" s="49"/>
      <c r="BW36" s="50"/>
      <c r="BX36" s="122">
        <f>SUM(BR32:BV35)</f>
        <v>0</v>
      </c>
      <c r="BY36" s="123"/>
      <c r="BZ36" s="123"/>
      <c r="CA36" s="123"/>
      <c r="CB36" s="123"/>
    </row>
    <row r="37" spans="1:80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2"/>
      <c r="BC37" s="2"/>
      <c r="BD37" s="2"/>
      <c r="BE37" s="2"/>
      <c r="BF37" s="2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39"/>
      <c r="BS37" s="39"/>
      <c r="BT37" s="39"/>
      <c r="BU37" s="40"/>
      <c r="BV37" s="40"/>
      <c r="BX37" s="44"/>
      <c r="BY37" s="44"/>
      <c r="BZ37" s="44"/>
      <c r="CA37" s="44"/>
      <c r="CB37" s="44"/>
    </row>
    <row r="38" spans="1:80" ht="15">
      <c r="A38" s="6"/>
      <c r="B38" s="17" t="s">
        <v>39</v>
      </c>
      <c r="C38" s="1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2"/>
      <c r="BC38" s="2"/>
      <c r="BD38" s="2"/>
      <c r="BE38" s="2"/>
      <c r="BF38" s="2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39"/>
      <c r="BS38" s="39"/>
      <c r="BT38" s="39"/>
      <c r="BU38" s="40"/>
      <c r="BV38" s="40"/>
      <c r="BX38" s="44"/>
      <c r="BY38" s="44"/>
      <c r="BZ38" s="44"/>
      <c r="CA38" s="44"/>
      <c r="CB38" s="44"/>
    </row>
    <row r="39" spans="1:80" ht="15">
      <c r="A39" s="2"/>
      <c r="B39" s="127" t="s">
        <v>26</v>
      </c>
      <c r="C39" s="127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132">
        <v>0</v>
      </c>
      <c r="BC39" s="132"/>
      <c r="BD39" s="132"/>
      <c r="BE39" s="132"/>
      <c r="BF39" s="13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114">
        <v>0</v>
      </c>
      <c r="BS39" s="114"/>
      <c r="BT39" s="114"/>
      <c r="BU39" s="114"/>
      <c r="BV39" s="114"/>
      <c r="BX39" s="44"/>
      <c r="BY39" s="44"/>
      <c r="BZ39" s="44"/>
      <c r="CA39" s="44"/>
      <c r="CB39" s="44"/>
    </row>
    <row r="40" spans="1:80" ht="15">
      <c r="A40" s="2"/>
      <c r="B40" s="127" t="s">
        <v>26</v>
      </c>
      <c r="C40" s="127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4"/>
      <c r="AL40" s="134"/>
      <c r="AM40" s="134"/>
      <c r="AN40" s="134"/>
      <c r="AO40" s="134"/>
      <c r="AP40" s="134"/>
      <c r="AQ40" s="134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130">
        <v>0</v>
      </c>
      <c r="BC40" s="130"/>
      <c r="BD40" s="130"/>
      <c r="BE40" s="130"/>
      <c r="BF40" s="130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120">
        <v>0</v>
      </c>
      <c r="BS40" s="120"/>
      <c r="BT40" s="120"/>
      <c r="BU40" s="120"/>
      <c r="BV40" s="120"/>
      <c r="BX40" s="44"/>
      <c r="BY40" s="44"/>
      <c r="BZ40" s="44"/>
      <c r="CA40" s="44"/>
      <c r="CB40" s="44"/>
    </row>
    <row r="41" spans="1:80" ht="15">
      <c r="A41" s="6"/>
      <c r="B41" s="17"/>
      <c r="C41" s="1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8" t="s">
        <v>27</v>
      </c>
      <c r="BA41" s="27"/>
      <c r="BB41" s="29"/>
      <c r="BC41" s="29"/>
      <c r="BD41" s="29"/>
      <c r="BE41" s="29"/>
      <c r="BF41" s="29"/>
      <c r="BG41" s="27"/>
      <c r="BH41" s="29"/>
      <c r="BI41" s="121">
        <f>BB39+BB40</f>
        <v>0</v>
      </c>
      <c r="BJ41" s="121"/>
      <c r="BK41" s="121"/>
      <c r="BL41" s="121"/>
      <c r="BM41" s="121"/>
      <c r="BN41" s="36"/>
      <c r="BO41" s="36"/>
      <c r="BP41" s="48"/>
      <c r="BQ41" s="36"/>
      <c r="BR41" s="41"/>
      <c r="BS41" s="41"/>
      <c r="BT41" s="42"/>
      <c r="BU41" s="49"/>
      <c r="BV41" s="49"/>
      <c r="BW41" s="50"/>
      <c r="BX41" s="122">
        <f>SUM(BR39:BV40)</f>
        <v>0</v>
      </c>
      <c r="BY41" s="123"/>
      <c r="BZ41" s="123"/>
      <c r="CA41" s="123"/>
      <c r="CB41" s="123"/>
    </row>
    <row r="42" spans="1:80" ht="15">
      <c r="A42" s="6"/>
      <c r="B42" s="17"/>
      <c r="C42" s="1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1"/>
      <c r="BA42" s="6"/>
      <c r="BB42" s="2"/>
      <c r="BC42" s="2"/>
      <c r="BD42" s="2"/>
      <c r="BE42" s="2"/>
      <c r="BF42" s="2"/>
      <c r="BG42" s="6"/>
      <c r="BH42" s="2"/>
      <c r="BI42" s="62"/>
      <c r="BJ42" s="62"/>
      <c r="BK42" s="62"/>
      <c r="BL42" s="62"/>
      <c r="BM42" s="62"/>
      <c r="BN42" s="48"/>
      <c r="BO42" s="48"/>
      <c r="BP42" s="48"/>
      <c r="BQ42" s="48"/>
      <c r="BR42" s="39"/>
      <c r="BS42" s="39"/>
      <c r="BT42" s="63"/>
      <c r="BU42" s="40"/>
      <c r="BV42" s="40"/>
      <c r="BX42" s="63"/>
      <c r="BY42" s="64"/>
      <c r="BZ42" s="64"/>
      <c r="CA42" s="64"/>
      <c r="CB42" s="64"/>
    </row>
    <row r="43" spans="1:80" ht="15">
      <c r="A43" s="6"/>
      <c r="B43" s="17" t="s">
        <v>109</v>
      </c>
      <c r="C43" s="17"/>
      <c r="D43" s="17"/>
      <c r="E43" s="17"/>
      <c r="F43" s="17"/>
      <c r="G43" s="17"/>
      <c r="H43" s="17"/>
      <c r="I43" s="17"/>
      <c r="J43" s="18"/>
      <c r="K43" s="18"/>
      <c r="L43" s="18"/>
      <c r="M43" s="18"/>
      <c r="N43" s="18"/>
      <c r="O43" s="18"/>
      <c r="P43" s="18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39"/>
      <c r="BS43" s="39"/>
      <c r="BT43" s="39"/>
      <c r="BU43" s="40"/>
      <c r="BV43" s="40"/>
      <c r="BX43" s="44"/>
      <c r="BY43" s="44"/>
      <c r="BZ43" s="44"/>
      <c r="CA43" s="44"/>
      <c r="CB43" s="44"/>
    </row>
    <row r="44" spans="1:80" ht="15">
      <c r="A44" s="6"/>
      <c r="B44" s="17" t="s">
        <v>105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6" t="s">
        <v>107</v>
      </c>
      <c r="R44" s="17"/>
      <c r="S44" s="17"/>
      <c r="T44" s="17"/>
      <c r="U44" s="17"/>
      <c r="V44" s="17"/>
      <c r="W44" s="17" t="s">
        <v>10</v>
      </c>
      <c r="X44" s="17">
        <v>16</v>
      </c>
      <c r="Y44" t="s">
        <v>11</v>
      </c>
      <c r="Z44" s="17" t="s">
        <v>12</v>
      </c>
      <c r="AA44" s="16" t="s">
        <v>108</v>
      </c>
      <c r="AB44" s="17"/>
      <c r="AC44" s="17"/>
      <c r="AD44" s="17"/>
      <c r="AE44" s="17"/>
      <c r="AF44" s="17" t="s">
        <v>10</v>
      </c>
      <c r="AG44" s="17">
        <v>50</v>
      </c>
      <c r="AH44" s="17" t="s">
        <v>11</v>
      </c>
      <c r="AI44" s="17"/>
      <c r="AJ44" s="17"/>
      <c r="AK44" s="17"/>
      <c r="AL44" s="17"/>
      <c r="AM44" s="17"/>
      <c r="AN44" s="17"/>
      <c r="AO44" s="17"/>
      <c r="AP44" s="17"/>
      <c r="AQ44" s="17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117">
        <f>X44*AG44</f>
        <v>800</v>
      </c>
      <c r="BC44" s="117"/>
      <c r="BD44" s="117"/>
      <c r="BE44" s="117"/>
      <c r="BF44" s="117"/>
      <c r="BG44" s="24" t="s">
        <v>36</v>
      </c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114">
        <v>0</v>
      </c>
      <c r="BS44" s="114"/>
      <c r="BT44" s="114"/>
      <c r="BU44" s="114"/>
      <c r="BV44" s="114"/>
      <c r="BW44" s="24" t="s">
        <v>36</v>
      </c>
      <c r="BX44" s="44"/>
      <c r="BY44" s="44"/>
      <c r="BZ44" s="44"/>
      <c r="CA44" s="44"/>
      <c r="CB44" s="44"/>
    </row>
    <row r="45" spans="1:80" ht="15">
      <c r="A45" s="6"/>
      <c r="B45" s="17" t="s">
        <v>106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6" t="s">
        <v>107</v>
      </c>
      <c r="R45" s="17"/>
      <c r="S45" s="17"/>
      <c r="T45" s="17"/>
      <c r="U45" s="17"/>
      <c r="V45" s="17"/>
      <c r="W45" s="17" t="s">
        <v>10</v>
      </c>
      <c r="X45" s="17">
        <v>7</v>
      </c>
      <c r="Y45" t="s">
        <v>11</v>
      </c>
      <c r="Z45" s="17" t="s">
        <v>12</v>
      </c>
      <c r="AA45" s="16" t="s">
        <v>108</v>
      </c>
      <c r="AB45" s="17"/>
      <c r="AC45" s="17"/>
      <c r="AD45" s="17"/>
      <c r="AE45" s="17"/>
      <c r="AF45" s="17" t="s">
        <v>10</v>
      </c>
      <c r="AG45" s="17">
        <v>50</v>
      </c>
      <c r="AH45" s="17" t="s">
        <v>11</v>
      </c>
      <c r="AI45" s="17"/>
      <c r="AJ45" s="17"/>
      <c r="AK45" s="17"/>
      <c r="AL45" s="17"/>
      <c r="AM45" s="17"/>
      <c r="AN45" s="17"/>
      <c r="AO45" s="17"/>
      <c r="AP45" s="17"/>
      <c r="AQ45" s="17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117">
        <f>X45*AG45</f>
        <v>350</v>
      </c>
      <c r="BC45" s="117"/>
      <c r="BD45" s="117"/>
      <c r="BE45" s="117"/>
      <c r="BF45" s="117"/>
      <c r="BG45" s="24" t="s">
        <v>36</v>
      </c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114">
        <v>0</v>
      </c>
      <c r="BS45" s="114"/>
      <c r="BT45" s="114"/>
      <c r="BU45" s="114"/>
      <c r="BV45" s="114"/>
      <c r="BW45" s="24" t="s">
        <v>36</v>
      </c>
      <c r="BX45" s="44"/>
      <c r="BY45" s="44"/>
      <c r="BZ45" s="44"/>
      <c r="CA45" s="44"/>
      <c r="CB45" s="44"/>
    </row>
    <row r="46" spans="1:80" ht="15">
      <c r="A46" s="6"/>
      <c r="B46" s="4"/>
      <c r="C46" s="4"/>
      <c r="D46" s="4"/>
      <c r="E46" s="4"/>
      <c r="F46" s="4"/>
      <c r="G46" s="4"/>
      <c r="H46" s="4"/>
      <c r="I46" s="4"/>
      <c r="J46" s="4"/>
      <c r="K46" s="4"/>
      <c r="L46" s="7"/>
      <c r="M46" s="1"/>
      <c r="N46" s="1"/>
      <c r="O46" s="6"/>
      <c r="P46" s="1"/>
      <c r="Q46" s="1"/>
      <c r="R46" s="1"/>
      <c r="S46" s="1"/>
      <c r="T46" s="1"/>
      <c r="U46" s="7"/>
      <c r="V46" s="1"/>
      <c r="W46" s="1"/>
      <c r="X46" s="6"/>
      <c r="Y46" s="11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30"/>
      <c r="AQ46" s="30"/>
      <c r="AR46" s="30"/>
      <c r="AS46" s="30"/>
      <c r="AT46" s="30"/>
      <c r="AU46" s="30"/>
      <c r="AV46" s="30"/>
      <c r="AW46" s="30"/>
      <c r="AX46" s="30"/>
      <c r="AY46" s="29"/>
      <c r="AZ46" s="28" t="s">
        <v>112</v>
      </c>
      <c r="BA46" s="29"/>
      <c r="BB46" s="12"/>
      <c r="BC46" s="12"/>
      <c r="BD46" s="12"/>
      <c r="BE46" s="12"/>
      <c r="BF46" s="12"/>
      <c r="BG46" s="29"/>
      <c r="BH46" s="29"/>
      <c r="BI46" s="121">
        <f>SUM(BB44:BF45)</f>
        <v>1150</v>
      </c>
      <c r="BJ46" s="121"/>
      <c r="BK46" s="121"/>
      <c r="BL46" s="121"/>
      <c r="BM46" s="121"/>
      <c r="BN46" s="36"/>
      <c r="BO46" s="36"/>
      <c r="BP46" s="48"/>
      <c r="BQ46" s="36"/>
      <c r="BR46" s="41"/>
      <c r="BS46" s="41"/>
      <c r="BT46" s="42"/>
      <c r="BU46" s="49"/>
      <c r="BV46" s="49"/>
      <c r="BW46" s="50"/>
      <c r="BX46" s="122">
        <f>SUM(BR44:BV45)</f>
        <v>0</v>
      </c>
      <c r="BY46" s="123"/>
      <c r="BZ46" s="123"/>
      <c r="CA46" s="123"/>
      <c r="CB46" s="123"/>
    </row>
    <row r="47" spans="1:80" ht="15">
      <c r="A47" s="6"/>
      <c r="B47" s="17"/>
      <c r="C47" s="1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2"/>
      <c r="BC47" s="2"/>
      <c r="BD47" s="2"/>
      <c r="BE47" s="2"/>
      <c r="BF47" s="2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39"/>
      <c r="BS47" s="39"/>
      <c r="BT47" s="39"/>
      <c r="BU47" s="40"/>
      <c r="BV47" s="40"/>
      <c r="BX47" s="44"/>
      <c r="BY47" s="44"/>
      <c r="BZ47" s="44"/>
      <c r="CA47" s="44"/>
      <c r="CB47" s="44"/>
    </row>
    <row r="48" spans="1:80" ht="15">
      <c r="A48" s="6"/>
      <c r="B48" s="17" t="s">
        <v>104</v>
      </c>
      <c r="C48" s="1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2"/>
      <c r="BC48" s="2"/>
      <c r="BD48" s="2"/>
      <c r="BE48" s="2"/>
      <c r="BF48" s="2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39"/>
      <c r="BS48" s="39"/>
      <c r="BT48" s="39"/>
      <c r="BU48" s="40"/>
      <c r="BV48" s="40"/>
      <c r="BX48" s="44"/>
      <c r="BY48" s="44"/>
      <c r="BZ48" s="44"/>
      <c r="CA48" s="44"/>
      <c r="CB48" s="44"/>
    </row>
    <row r="49" spans="1:80" ht="15">
      <c r="A49" s="6"/>
      <c r="B49" s="127" t="s">
        <v>26</v>
      </c>
      <c r="C49" s="127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00" t="s">
        <v>22</v>
      </c>
      <c r="AS49" s="100"/>
      <c r="AT49" s="10" t="s">
        <v>22</v>
      </c>
      <c r="AU49" s="2"/>
      <c r="AV49" s="2"/>
      <c r="AW49" s="2"/>
      <c r="AX49" s="2"/>
      <c r="AY49" s="2"/>
      <c r="AZ49" s="2" t="s">
        <v>22</v>
      </c>
      <c r="BA49" s="2"/>
      <c r="BB49" s="132">
        <v>0</v>
      </c>
      <c r="BC49" s="132"/>
      <c r="BD49" s="132"/>
      <c r="BE49" s="132"/>
      <c r="BF49" s="13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114">
        <v>0</v>
      </c>
      <c r="BS49" s="114"/>
      <c r="BT49" s="114"/>
      <c r="BU49" s="114"/>
      <c r="BV49" s="114"/>
      <c r="BX49" s="44"/>
      <c r="BY49" s="44"/>
      <c r="BZ49" s="44"/>
      <c r="CA49" s="44"/>
      <c r="CB49" s="44"/>
    </row>
    <row r="50" spans="1:80" ht="15">
      <c r="A50" s="6"/>
      <c r="B50" s="127" t="s">
        <v>26</v>
      </c>
      <c r="C50" s="127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130">
        <v>0</v>
      </c>
      <c r="BC50" s="130"/>
      <c r="BD50" s="130"/>
      <c r="BE50" s="130"/>
      <c r="BF50" s="130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131">
        <v>0</v>
      </c>
      <c r="BS50" s="131"/>
      <c r="BT50" s="131"/>
      <c r="BU50" s="131"/>
      <c r="BV50" s="131"/>
      <c r="BX50" s="44"/>
      <c r="BY50" s="44"/>
      <c r="BZ50" s="44"/>
      <c r="CA50" s="44"/>
      <c r="CB50" s="44"/>
    </row>
    <row r="51" spans="1:80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27"/>
      <c r="AT51" s="27"/>
      <c r="AU51" s="27"/>
      <c r="AV51" s="27"/>
      <c r="AW51" s="27"/>
      <c r="AX51" s="27"/>
      <c r="AY51" s="27"/>
      <c r="AZ51" s="28" t="s">
        <v>28</v>
      </c>
      <c r="BA51" s="27"/>
      <c r="BB51" s="27"/>
      <c r="BC51" s="27"/>
      <c r="BD51" s="27"/>
      <c r="BE51" s="27"/>
      <c r="BF51" s="27"/>
      <c r="BG51" s="27"/>
      <c r="BH51" s="29"/>
      <c r="BI51" s="121">
        <f>BB49+BB50</f>
        <v>0</v>
      </c>
      <c r="BJ51" s="121"/>
      <c r="BK51" s="121"/>
      <c r="BL51" s="121"/>
      <c r="BM51" s="121"/>
      <c r="BN51" s="36"/>
      <c r="BO51" s="36"/>
      <c r="BP51" s="48"/>
      <c r="BQ51" s="36"/>
      <c r="BR51" s="41"/>
      <c r="BS51" s="41"/>
      <c r="BT51" s="42"/>
      <c r="BU51" s="49"/>
      <c r="BV51" s="49"/>
      <c r="BW51" s="50"/>
      <c r="BX51" s="122">
        <f>SUM(BR49:BV50)</f>
        <v>0</v>
      </c>
      <c r="BY51" s="123"/>
      <c r="BZ51" s="123"/>
      <c r="CA51" s="123"/>
      <c r="CB51" s="123"/>
    </row>
    <row r="52" spans="1:80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X52" s="44"/>
      <c r="BY52" s="44"/>
      <c r="BZ52" s="44"/>
      <c r="CA52" s="44"/>
      <c r="CB52" s="44"/>
    </row>
    <row r="53" spans="1:80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X53" s="44"/>
      <c r="BY53" s="44"/>
      <c r="BZ53" s="44"/>
      <c r="CA53" s="44"/>
      <c r="CB53" s="44"/>
    </row>
    <row r="54" spans="1:80" ht="18.6" thickBot="1">
      <c r="A54" s="6"/>
      <c r="B54" s="21" t="s">
        <v>89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6"/>
      <c r="AK54" s="6"/>
      <c r="AL54" s="6"/>
      <c r="AM54" s="6"/>
      <c r="AN54" s="6"/>
      <c r="AO54" s="6"/>
      <c r="AP54" s="6"/>
      <c r="AQ54" s="6"/>
      <c r="AR54" s="6"/>
      <c r="AS54" s="46"/>
      <c r="AT54" s="46"/>
      <c r="AU54" s="46"/>
      <c r="AV54" s="136" t="s">
        <v>53</v>
      </c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43"/>
      <c r="BH54" s="136">
        <f>SUM(BI21+BI25+BI29+BI36+BI41+BI51+BI46)</f>
        <v>8815</v>
      </c>
      <c r="BI54" s="136"/>
      <c r="BJ54" s="136"/>
      <c r="BK54" s="136"/>
      <c r="BL54" s="136"/>
      <c r="BM54" s="136"/>
      <c r="BN54" s="38"/>
      <c r="BO54" s="138" t="s">
        <v>54</v>
      </c>
      <c r="BP54" s="138"/>
      <c r="BQ54" s="138"/>
      <c r="BR54" s="138"/>
      <c r="BS54" s="138"/>
      <c r="BT54" s="138"/>
      <c r="BU54" s="138"/>
      <c r="BV54" s="138"/>
      <c r="BW54" s="45"/>
      <c r="BX54" s="139">
        <f>SUM(BX21+BX25+BX29+BX36+BX41+BX51+BX46)</f>
        <v>0</v>
      </c>
      <c r="BY54" s="138"/>
      <c r="BZ54" s="138"/>
      <c r="CA54" s="138"/>
      <c r="CB54" s="138"/>
    </row>
    <row r="55" ht="15" thickTop="1"/>
  </sheetData>
  <sheetProtection algorithmName="SHA-512" hashValue="XBmUqBTwaZhnyMtXcrSo6W0VBj96W1dUGtnF4xZd86Ye9Y+orGSRJ7NCn/0kyZLxC15qiEipkg29+Q3sVdgcKQ==" saltValue="kFr37fLv3uin8xcwLu1EZQ==" spinCount="100000" sheet="1" objects="1" scenarios="1" selectLockedCells="1"/>
  <mergeCells count="90">
    <mergeCell ref="BO54:BV54"/>
    <mergeCell ref="BX54:CB54"/>
    <mergeCell ref="B35:D35"/>
    <mergeCell ref="E35:AQ35"/>
    <mergeCell ref="Q54:AI54"/>
    <mergeCell ref="AV54:BF54"/>
    <mergeCell ref="BH54:BM54"/>
    <mergeCell ref="B39:C39"/>
    <mergeCell ref="D39:AQ39"/>
    <mergeCell ref="BB39:BF39"/>
    <mergeCell ref="BR39:BV39"/>
    <mergeCell ref="B40:C40"/>
    <mergeCell ref="D40:AQ40"/>
    <mergeCell ref="BB40:BF40"/>
    <mergeCell ref="BR40:BV40"/>
    <mergeCell ref="BI51:BM51"/>
    <mergeCell ref="BX51:CB51"/>
    <mergeCell ref="BI41:BM41"/>
    <mergeCell ref="BX41:CB41"/>
    <mergeCell ref="BI46:BM46"/>
    <mergeCell ref="BX46:CB46"/>
    <mergeCell ref="B50:C50"/>
    <mergeCell ref="D50:AQ50"/>
    <mergeCell ref="BB50:BF50"/>
    <mergeCell ref="BR50:BV50"/>
    <mergeCell ref="BB44:BF44"/>
    <mergeCell ref="BR44:BV44"/>
    <mergeCell ref="BB45:BF45"/>
    <mergeCell ref="BR45:BV45"/>
    <mergeCell ref="B49:C49"/>
    <mergeCell ref="D49:AQ49"/>
    <mergeCell ref="AR49:AS49"/>
    <mergeCell ref="BB49:BF49"/>
    <mergeCell ref="BR49:BV49"/>
    <mergeCell ref="BB35:BF35"/>
    <mergeCell ref="BR35:BV35"/>
    <mergeCell ref="BI36:BM36"/>
    <mergeCell ref="BX36:CB36"/>
    <mergeCell ref="BX29:CB29"/>
    <mergeCell ref="BI29:BM29"/>
    <mergeCell ref="BB34:BF34"/>
    <mergeCell ref="BR34:BV34"/>
    <mergeCell ref="B32:AE32"/>
    <mergeCell ref="BB32:BF32"/>
    <mergeCell ref="BR32:BV32"/>
    <mergeCell ref="BB33:BF33"/>
    <mergeCell ref="BR33:BV33"/>
    <mergeCell ref="B27:AQ27"/>
    <mergeCell ref="BB27:BF27"/>
    <mergeCell ref="BR27:BV27"/>
    <mergeCell ref="B28:AQ28"/>
    <mergeCell ref="BB28:BF28"/>
    <mergeCell ref="BR28:BV28"/>
    <mergeCell ref="BX21:CB21"/>
    <mergeCell ref="BB24:BF24"/>
    <mergeCell ref="BR24:BV24"/>
    <mergeCell ref="BI25:BM25"/>
    <mergeCell ref="BX25:CB25"/>
    <mergeCell ref="B12:AY12"/>
    <mergeCell ref="B23:AQ23"/>
    <mergeCell ref="BB23:BF23"/>
    <mergeCell ref="BR23:BV23"/>
    <mergeCell ref="BB14:BF14"/>
    <mergeCell ref="BR14:BV14"/>
    <mergeCell ref="BB15:BF15"/>
    <mergeCell ref="BR15:BV15"/>
    <mergeCell ref="BB16:BF16"/>
    <mergeCell ref="BR16:BV16"/>
    <mergeCell ref="C20:AQ20"/>
    <mergeCell ref="BB20:BF20"/>
    <mergeCell ref="BR20:BV20"/>
    <mergeCell ref="BI21:BM21"/>
    <mergeCell ref="BB17:BF17"/>
    <mergeCell ref="BR17:BV17"/>
    <mergeCell ref="C13:AQ13"/>
    <mergeCell ref="BB13:BF13"/>
    <mergeCell ref="BR13:BV13"/>
    <mergeCell ref="A1:CC1"/>
    <mergeCell ref="A2:CC2"/>
    <mergeCell ref="BB4:BE4"/>
    <mergeCell ref="BF4:BQ4"/>
    <mergeCell ref="B6:F6"/>
    <mergeCell ref="G6:V6"/>
    <mergeCell ref="X6:AB6"/>
    <mergeCell ref="AC6:AR6"/>
    <mergeCell ref="AT6:AX6"/>
    <mergeCell ref="AY6:BN6"/>
    <mergeCell ref="BB8:BF8"/>
    <mergeCell ref="BR8:BW8"/>
    <mergeCell ref="B9:H9"/>
  </mergeCells>
  <dataValidations count="2">
    <dataValidation type="list" allowBlank="1" showInputMessage="1" showErrorMessage="1" sqref="G6:V6">
      <formula1>$CF$1:$CF$2</formula1>
    </dataValidation>
    <dataValidation type="list" allowBlank="1" showInputMessage="1" showErrorMessage="1" sqref="AC6:AR6">
      <formula1>$CE$1:$CE$19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D1C65-B02E-4CD4-BBA4-110063A33CF5}">
  <sheetPr>
    <tabColor rgb="FFFF66CC"/>
    <pageSetUpPr fitToPage="1"/>
  </sheetPr>
  <dimension ref="A1:CF54"/>
  <sheetViews>
    <sheetView workbookViewId="0" topLeftCell="A1">
      <selection activeCell="AC6" sqref="AC6:AR6"/>
    </sheetView>
  </sheetViews>
  <sheetFormatPr defaultColWidth="9.140625" defaultRowHeight="15"/>
  <cols>
    <col min="1" max="1" width="1.7109375" style="0" customWidth="1"/>
    <col min="2" max="2" width="1.8515625" style="0" customWidth="1"/>
    <col min="3" max="3" width="2.28125" style="0" customWidth="1"/>
    <col min="4" max="23" width="1.7109375" style="0" customWidth="1"/>
    <col min="24" max="24" width="2.7109375" style="0" customWidth="1"/>
    <col min="25" max="32" width="1.7109375" style="0" customWidth="1"/>
    <col min="33" max="33" width="3.140625" style="0" customWidth="1"/>
    <col min="34" max="59" width="1.7109375" style="0" customWidth="1"/>
    <col min="60" max="65" width="2.00390625" style="0" customWidth="1"/>
    <col min="66" max="69" width="1.7109375" style="0" customWidth="1"/>
    <col min="70" max="72" width="1.7109375" style="34" customWidth="1"/>
    <col min="73" max="75" width="1.7109375" style="0" customWidth="1"/>
    <col min="76" max="80" width="2.28125" style="0" customWidth="1"/>
    <col min="81" max="81" width="1.7109375" style="0" customWidth="1"/>
    <col min="83" max="83" width="20.28125" style="0" hidden="1" customWidth="1"/>
    <col min="84" max="84" width="20.8515625" style="34" hidden="1" customWidth="1"/>
  </cols>
  <sheetData>
    <row r="1" spans="1:84" ht="15">
      <c r="A1" s="99" t="s">
        <v>90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E1" s="16" t="s">
        <v>91</v>
      </c>
      <c r="CF1" s="34" t="s">
        <v>94</v>
      </c>
    </row>
    <row r="2" spans="1:84" ht="16.5" customHeight="1">
      <c r="A2" s="100" t="s">
        <v>101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E2" s="16" t="s">
        <v>93</v>
      </c>
      <c r="CF2" s="34" t="s">
        <v>95</v>
      </c>
    </row>
    <row r="3" spans="1:8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CE3" s="16" t="s">
        <v>92</v>
      </c>
    </row>
    <row r="4" spans="1:83" ht="15">
      <c r="A4" s="2"/>
      <c r="B4" s="2"/>
      <c r="C4" s="2"/>
      <c r="D4" s="2"/>
      <c r="E4" s="2"/>
      <c r="F4" s="2"/>
      <c r="G4" s="15"/>
      <c r="H4" s="2" t="s">
        <v>0</v>
      </c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2" t="s">
        <v>1</v>
      </c>
      <c r="Y4" s="2"/>
      <c r="Z4" s="2"/>
      <c r="AA4" s="2"/>
      <c r="AB4" s="2"/>
      <c r="AC4" s="2"/>
      <c r="AD4" s="2"/>
      <c r="AE4" s="4"/>
      <c r="AF4" s="2"/>
      <c r="AG4" s="2"/>
      <c r="AH4" s="2"/>
      <c r="AI4" s="4"/>
      <c r="AJ4" s="4"/>
      <c r="AK4" s="13"/>
      <c r="AL4" s="2" t="s">
        <v>2</v>
      </c>
      <c r="AM4" s="2"/>
      <c r="AN4" s="2"/>
      <c r="AO4" s="2"/>
      <c r="AP4" s="2"/>
      <c r="AQ4" s="2"/>
      <c r="AR4" s="2"/>
      <c r="AS4" s="4"/>
      <c r="AT4" s="4"/>
      <c r="AU4" s="4"/>
      <c r="AV4" s="1"/>
      <c r="AW4" s="2"/>
      <c r="AY4" s="2"/>
      <c r="AZ4" s="2"/>
      <c r="BA4" s="3"/>
      <c r="BB4" s="101" t="s">
        <v>3</v>
      </c>
      <c r="BC4" s="102"/>
      <c r="BD4" s="102"/>
      <c r="BE4" s="102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CE4" s="16" t="s">
        <v>57</v>
      </c>
    </row>
    <row r="5" spans="1:83" ht="15">
      <c r="A5" s="2"/>
      <c r="B5" s="2"/>
      <c r="C5" s="4"/>
      <c r="D5" s="4"/>
      <c r="E5" s="4"/>
      <c r="F5" s="4"/>
      <c r="G5" s="4"/>
      <c r="H5" s="4"/>
      <c r="I5" s="4"/>
      <c r="J5" s="4"/>
      <c r="K5" s="4"/>
      <c r="L5" s="1"/>
      <c r="M5" s="2"/>
      <c r="N5" s="4"/>
      <c r="O5" s="4"/>
      <c r="P5" s="4"/>
      <c r="Q5" s="4"/>
      <c r="R5" s="4"/>
      <c r="S5" s="4"/>
      <c r="T5" s="2"/>
      <c r="U5" s="2"/>
      <c r="V5" s="4"/>
      <c r="W5" s="4"/>
      <c r="X5" s="4"/>
      <c r="Y5" s="4"/>
      <c r="Z5" s="4"/>
      <c r="AA5" s="4"/>
      <c r="AB5" s="4"/>
      <c r="AC5" s="4"/>
      <c r="AD5" s="2"/>
      <c r="AE5" s="2"/>
      <c r="AF5" s="4"/>
      <c r="AG5" s="4"/>
      <c r="AH5" s="4"/>
      <c r="AI5" s="4"/>
      <c r="AJ5" s="4"/>
      <c r="AK5" s="4"/>
      <c r="AL5" s="4"/>
      <c r="AM5" s="4"/>
      <c r="AN5" s="4"/>
      <c r="AO5" s="2"/>
      <c r="AP5" s="2"/>
      <c r="AQ5" s="4"/>
      <c r="AR5" s="4"/>
      <c r="AS5" s="4"/>
      <c r="AT5" s="4"/>
      <c r="AU5" s="4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CE5" s="16" t="s">
        <v>58</v>
      </c>
    </row>
    <row r="6" spans="1:83" ht="15">
      <c r="A6" s="2"/>
      <c r="B6" s="99" t="s">
        <v>4</v>
      </c>
      <c r="C6" s="99"/>
      <c r="D6" s="99"/>
      <c r="E6" s="99"/>
      <c r="F6" s="99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5"/>
      <c r="X6" s="99" t="s">
        <v>5</v>
      </c>
      <c r="Y6" s="99"/>
      <c r="Z6" s="99"/>
      <c r="AA6" s="99"/>
      <c r="AB6" s="99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T6" s="106" t="s">
        <v>6</v>
      </c>
      <c r="AU6" s="106"/>
      <c r="AV6" s="106"/>
      <c r="AW6" s="106"/>
      <c r="AX6" s="106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35"/>
      <c r="BP6" s="35"/>
      <c r="BQ6" s="35"/>
      <c r="CE6" s="16" t="s">
        <v>59</v>
      </c>
    </row>
    <row r="7" spans="1:83" ht="15">
      <c r="A7" s="2"/>
      <c r="B7" s="5"/>
      <c r="C7" s="5"/>
      <c r="D7" s="5"/>
      <c r="E7" s="5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4"/>
      <c r="U7" s="5"/>
      <c r="V7" s="5"/>
      <c r="W7" s="5"/>
      <c r="X7" s="5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5"/>
      <c r="AP7" s="5"/>
      <c r="AQ7" s="5"/>
      <c r="AR7" s="5"/>
      <c r="AS7" s="5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CE7" s="16" t="s">
        <v>60</v>
      </c>
    </row>
    <row r="8" spans="1:83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107" t="s">
        <v>7</v>
      </c>
      <c r="BC8" s="107"/>
      <c r="BD8" s="107"/>
      <c r="BE8" s="107"/>
      <c r="BF8" s="107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108" t="s">
        <v>52</v>
      </c>
      <c r="BS8" s="108"/>
      <c r="BT8" s="108"/>
      <c r="BU8" s="108"/>
      <c r="BV8" s="108"/>
      <c r="BW8" s="108"/>
      <c r="CE8" s="16" t="s">
        <v>62</v>
      </c>
    </row>
    <row r="9" spans="1:83" ht="15">
      <c r="A9" s="6"/>
      <c r="B9" s="109" t="s">
        <v>46</v>
      </c>
      <c r="C9" s="109"/>
      <c r="D9" s="109"/>
      <c r="E9" s="109"/>
      <c r="F9" s="109"/>
      <c r="G9" s="109"/>
      <c r="H9" s="109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CE9" s="16" t="s">
        <v>63</v>
      </c>
    </row>
    <row r="10" spans="1:83" ht="15">
      <c r="A10" s="6"/>
      <c r="B10" s="17" t="s">
        <v>55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CE10" s="16" t="s">
        <v>64</v>
      </c>
    </row>
    <row r="11" spans="1:83" ht="15">
      <c r="A11" s="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1"/>
      <c r="N11" s="1"/>
      <c r="O11" s="1"/>
      <c r="P11" s="7"/>
      <c r="Q11" s="1"/>
      <c r="R11" s="1"/>
      <c r="S11" s="6"/>
      <c r="T11" s="9"/>
      <c r="U11" s="9"/>
      <c r="V11" s="9"/>
      <c r="W11" s="9"/>
      <c r="X11" s="7"/>
      <c r="Y11" s="1"/>
      <c r="Z11" s="1"/>
      <c r="AA11" s="6"/>
      <c r="AB11" s="9"/>
      <c r="AC11" s="9"/>
      <c r="AD11" s="9"/>
      <c r="AE11" s="9"/>
      <c r="AF11" s="7"/>
      <c r="AG11" s="1"/>
      <c r="AH11" s="1"/>
      <c r="AI11" s="6"/>
      <c r="AJ11" s="9"/>
      <c r="AK11" s="9"/>
      <c r="AL11" s="9"/>
      <c r="AM11" s="1"/>
      <c r="AN11" s="1"/>
      <c r="AO11" s="1"/>
      <c r="AP11" s="1"/>
      <c r="AQ11" s="1"/>
      <c r="AR11" s="7"/>
      <c r="AS11" s="1"/>
      <c r="AT11" s="1"/>
      <c r="AU11" s="6"/>
      <c r="AV11" s="6"/>
      <c r="AW11" s="6"/>
      <c r="AX11" s="6"/>
      <c r="AY11" s="6"/>
      <c r="AZ11" s="6"/>
      <c r="BA11" s="2"/>
      <c r="BB11" s="10"/>
      <c r="BC11" s="10"/>
      <c r="BD11" s="10"/>
      <c r="BE11" s="10"/>
      <c r="BF11" s="10"/>
      <c r="BG11" s="2"/>
      <c r="BH11" s="2"/>
      <c r="BI11" s="6"/>
      <c r="BJ11" s="6"/>
      <c r="BK11" s="6"/>
      <c r="BL11" s="6"/>
      <c r="BM11" s="6"/>
      <c r="BN11" s="6"/>
      <c r="BO11" s="6"/>
      <c r="BP11" s="6"/>
      <c r="BQ11" s="6"/>
      <c r="BR11" s="39"/>
      <c r="BS11" s="39"/>
      <c r="BT11" s="39"/>
      <c r="BU11" s="40"/>
      <c r="BV11" s="40"/>
      <c r="CE11" s="16" t="s">
        <v>65</v>
      </c>
    </row>
    <row r="12" spans="1:83" ht="15">
      <c r="A12" s="6"/>
      <c r="B12" s="109" t="s">
        <v>29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39"/>
      <c r="BS12" s="39"/>
      <c r="BT12" s="39"/>
      <c r="BU12" s="40"/>
      <c r="BV12" s="40"/>
      <c r="CE12" s="16" t="s">
        <v>66</v>
      </c>
    </row>
    <row r="13" spans="1:83" ht="15">
      <c r="A13" s="6"/>
      <c r="B13" s="8"/>
      <c r="C13" s="110" t="s">
        <v>30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6"/>
      <c r="AS13" s="6"/>
      <c r="AT13" s="6"/>
      <c r="AU13" s="6"/>
      <c r="AV13" s="6"/>
      <c r="AW13" s="6"/>
      <c r="AX13" s="6"/>
      <c r="AY13" s="6"/>
      <c r="AZ13" s="6"/>
      <c r="BA13" s="2"/>
      <c r="BB13" s="117">
        <v>150</v>
      </c>
      <c r="BC13" s="117"/>
      <c r="BD13" s="117"/>
      <c r="BE13" s="117"/>
      <c r="BF13" s="117"/>
      <c r="BG13" s="24" t="s">
        <v>36</v>
      </c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114">
        <v>0</v>
      </c>
      <c r="BS13" s="114"/>
      <c r="BT13" s="114"/>
      <c r="BU13" s="114"/>
      <c r="BV13" s="114"/>
      <c r="BW13" s="24" t="s">
        <v>36</v>
      </c>
      <c r="CE13" s="16" t="s">
        <v>67</v>
      </c>
    </row>
    <row r="14" spans="1:83" ht="15">
      <c r="A14" s="6"/>
      <c r="B14" s="8"/>
      <c r="C14" s="23" t="s">
        <v>31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6"/>
      <c r="AS14" s="6"/>
      <c r="AT14" s="6"/>
      <c r="AU14" s="6"/>
      <c r="AV14" s="6"/>
      <c r="AW14" s="6"/>
      <c r="AX14" s="6"/>
      <c r="AY14" s="6"/>
      <c r="AZ14" s="6"/>
      <c r="BA14" s="2"/>
      <c r="BB14" s="117">
        <v>300</v>
      </c>
      <c r="BC14" s="117"/>
      <c r="BD14" s="117"/>
      <c r="BE14" s="117"/>
      <c r="BF14" s="117"/>
      <c r="BG14" s="24" t="s">
        <v>36</v>
      </c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114">
        <v>0</v>
      </c>
      <c r="BS14" s="114"/>
      <c r="BT14" s="114"/>
      <c r="BU14" s="114"/>
      <c r="BV14" s="114"/>
      <c r="BW14" s="24" t="s">
        <v>36</v>
      </c>
      <c r="CE14" s="16" t="s">
        <v>71</v>
      </c>
    </row>
    <row r="15" spans="1:83" ht="15">
      <c r="A15" s="6"/>
      <c r="B15" s="8"/>
      <c r="C15" s="23" t="s">
        <v>50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6"/>
      <c r="AS15" s="6"/>
      <c r="AT15" s="6"/>
      <c r="AU15" s="6"/>
      <c r="AV15" s="6"/>
      <c r="AW15" s="6"/>
      <c r="AX15" s="6"/>
      <c r="AY15" s="6"/>
      <c r="AZ15" s="6"/>
      <c r="BA15" s="2"/>
      <c r="BB15" s="124">
        <v>300</v>
      </c>
      <c r="BC15" s="124"/>
      <c r="BD15" s="124"/>
      <c r="BE15" s="124"/>
      <c r="BF15" s="124"/>
      <c r="BG15" s="24" t="s">
        <v>36</v>
      </c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116">
        <v>0</v>
      </c>
      <c r="BS15" s="116"/>
      <c r="BT15" s="116"/>
      <c r="BU15" s="116"/>
      <c r="BV15" s="116"/>
      <c r="BW15" s="24" t="s">
        <v>36</v>
      </c>
      <c r="CE15" s="16" t="s">
        <v>72</v>
      </c>
    </row>
    <row r="16" spans="1:83" ht="15">
      <c r="A16" s="6"/>
      <c r="B16" s="8"/>
      <c r="C16" s="23" t="s">
        <v>32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6"/>
      <c r="AS16" s="6"/>
      <c r="AT16" s="6"/>
      <c r="AU16" s="6"/>
      <c r="AV16" s="6"/>
      <c r="AW16" s="6"/>
      <c r="AX16" s="6"/>
      <c r="AY16" s="6"/>
      <c r="AZ16" s="6"/>
      <c r="BA16" s="2"/>
      <c r="BB16" s="117">
        <v>150</v>
      </c>
      <c r="BC16" s="117"/>
      <c r="BD16" s="117"/>
      <c r="BE16" s="117"/>
      <c r="BF16" s="117"/>
      <c r="BG16" s="24" t="s">
        <v>36</v>
      </c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116">
        <v>0</v>
      </c>
      <c r="BS16" s="116"/>
      <c r="BT16" s="116"/>
      <c r="BU16" s="116"/>
      <c r="BV16" s="116"/>
      <c r="BW16" s="24" t="s">
        <v>36</v>
      </c>
      <c r="CE16" s="16" t="s">
        <v>73</v>
      </c>
    </row>
    <row r="17" spans="1:83" ht="15">
      <c r="A17" s="6"/>
      <c r="B17" s="8"/>
      <c r="C17" s="23" t="s">
        <v>33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6"/>
      <c r="AS17" s="6"/>
      <c r="AT17" s="6"/>
      <c r="AU17" s="6"/>
      <c r="AV17" s="6"/>
      <c r="AW17" s="6"/>
      <c r="AX17" s="6"/>
      <c r="AY17" s="6"/>
      <c r="AZ17" s="6"/>
      <c r="BA17" s="2"/>
      <c r="BB17" s="124">
        <v>400</v>
      </c>
      <c r="BC17" s="124"/>
      <c r="BD17" s="124"/>
      <c r="BE17" s="124"/>
      <c r="BF17" s="124"/>
      <c r="BG17" s="24" t="s">
        <v>36</v>
      </c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116">
        <v>0</v>
      </c>
      <c r="BS17" s="116"/>
      <c r="BT17" s="116"/>
      <c r="BU17" s="116"/>
      <c r="BV17" s="116"/>
      <c r="BW17" s="24" t="s">
        <v>36</v>
      </c>
      <c r="CE17" s="16" t="s">
        <v>74</v>
      </c>
    </row>
    <row r="18" spans="1:83" ht="15">
      <c r="A18" s="6"/>
      <c r="B18" s="8"/>
      <c r="C18" s="23" t="s">
        <v>49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6"/>
      <c r="AS18" s="6"/>
      <c r="AT18" s="6"/>
      <c r="AU18" s="6"/>
      <c r="AV18" s="6"/>
      <c r="AW18" s="6"/>
      <c r="AX18" s="6"/>
      <c r="AY18" s="6"/>
      <c r="AZ18" s="6"/>
      <c r="BA18" s="2"/>
      <c r="BB18" s="124">
        <v>270</v>
      </c>
      <c r="BC18" s="124"/>
      <c r="BD18" s="124"/>
      <c r="BE18" s="124"/>
      <c r="BF18" s="124"/>
      <c r="BG18" s="24" t="s">
        <v>36</v>
      </c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131">
        <v>0</v>
      </c>
      <c r="BS18" s="131"/>
      <c r="BT18" s="131"/>
      <c r="BU18" s="131"/>
      <c r="BV18" s="131"/>
      <c r="BW18" s="24" t="s">
        <v>36</v>
      </c>
      <c r="CE18" s="16" t="s">
        <v>75</v>
      </c>
    </row>
    <row r="19" spans="1:83" ht="15">
      <c r="A19" s="6"/>
      <c r="B19" s="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6"/>
      <c r="AS19" s="6"/>
      <c r="AT19" s="6"/>
      <c r="AU19" s="6"/>
      <c r="AV19" s="6"/>
      <c r="AW19" s="6"/>
      <c r="AX19" s="6"/>
      <c r="AY19" s="6"/>
      <c r="AZ19" s="6"/>
      <c r="BA19" s="2"/>
      <c r="BB19" s="16"/>
      <c r="BC19" s="16"/>
      <c r="BD19" s="16"/>
      <c r="BE19" s="16"/>
      <c r="BF19" s="16"/>
      <c r="BG19" s="24"/>
      <c r="BH19" s="6"/>
      <c r="BI19" s="2"/>
      <c r="BJ19" s="2"/>
      <c r="BK19" s="2"/>
      <c r="BL19" s="2"/>
      <c r="BM19" s="2"/>
      <c r="BN19" s="2"/>
      <c r="BO19" s="2"/>
      <c r="BP19" s="2"/>
      <c r="BQ19" s="2"/>
      <c r="BR19" s="39"/>
      <c r="BS19" s="39"/>
      <c r="BT19" s="39"/>
      <c r="BU19" s="40"/>
      <c r="BV19" s="40"/>
      <c r="CE19" s="16" t="s">
        <v>78</v>
      </c>
    </row>
    <row r="20" spans="1:83" ht="15">
      <c r="A20" s="6"/>
      <c r="B20" s="17" t="s">
        <v>34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16"/>
      <c r="BC20" s="16"/>
      <c r="BD20" s="16"/>
      <c r="BE20" s="16"/>
      <c r="BF20" s="16"/>
      <c r="BG20" s="24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39"/>
      <c r="BS20" s="39"/>
      <c r="BT20" s="39"/>
      <c r="BU20" s="40"/>
      <c r="BV20" s="40"/>
      <c r="CE20" s="16" t="s">
        <v>79</v>
      </c>
    </row>
    <row r="21" spans="1:80" ht="15">
      <c r="A21" s="6"/>
      <c r="B21" s="6"/>
      <c r="C21" s="110" t="s">
        <v>35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119">
        <v>500</v>
      </c>
      <c r="BC21" s="119"/>
      <c r="BD21" s="119"/>
      <c r="BE21" s="119"/>
      <c r="BF21" s="119"/>
      <c r="BG21" s="24" t="s">
        <v>36</v>
      </c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120">
        <v>0</v>
      </c>
      <c r="BS21" s="120"/>
      <c r="BT21" s="120"/>
      <c r="BU21" s="120"/>
      <c r="BV21" s="120"/>
      <c r="BW21" s="24" t="s">
        <v>36</v>
      </c>
      <c r="BX21" s="44"/>
      <c r="BY21" s="44"/>
      <c r="BZ21" s="44"/>
      <c r="CA21" s="44"/>
      <c r="CB21" s="44"/>
    </row>
    <row r="22" spans="1:80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30"/>
      <c r="AR22" s="30"/>
      <c r="AS22" s="31"/>
      <c r="AT22" s="31"/>
      <c r="AU22" s="31"/>
      <c r="AV22" s="31"/>
      <c r="AW22" s="31"/>
      <c r="AX22" s="30"/>
      <c r="AY22" s="27"/>
      <c r="AZ22" s="28" t="s">
        <v>20</v>
      </c>
      <c r="BA22" s="27"/>
      <c r="BB22" s="32"/>
      <c r="BC22" s="32"/>
      <c r="BD22" s="32"/>
      <c r="BE22" s="32"/>
      <c r="BF22" s="32"/>
      <c r="BG22" s="33"/>
      <c r="BH22" s="29"/>
      <c r="BI22" s="121">
        <f>SUM(BB13:BF18,BB21)</f>
        <v>2070</v>
      </c>
      <c r="BJ22" s="121"/>
      <c r="BK22" s="121"/>
      <c r="BL22" s="121"/>
      <c r="BM22" s="121"/>
      <c r="BN22" s="36"/>
      <c r="BO22" s="36"/>
      <c r="BP22" s="48"/>
      <c r="BQ22" s="36"/>
      <c r="BR22" s="41"/>
      <c r="BS22" s="41"/>
      <c r="BT22" s="42"/>
      <c r="BU22" s="49"/>
      <c r="BV22" s="49"/>
      <c r="BW22" s="50"/>
      <c r="BX22" s="122">
        <f>SUM(BR11:BV21)</f>
        <v>0</v>
      </c>
      <c r="BY22" s="123"/>
      <c r="BZ22" s="123"/>
      <c r="CA22" s="123"/>
      <c r="CB22" s="123"/>
    </row>
    <row r="23" spans="1:80" ht="15">
      <c r="A23" s="6"/>
      <c r="B23" s="17" t="s">
        <v>45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16"/>
      <c r="BC23" s="16"/>
      <c r="BD23" s="16"/>
      <c r="BE23" s="16"/>
      <c r="BF23" s="16"/>
      <c r="BG23" s="25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39"/>
      <c r="BS23" s="39"/>
      <c r="BT23" s="39"/>
      <c r="BU23" s="40"/>
      <c r="BV23" s="40"/>
      <c r="BX23" s="44"/>
      <c r="BY23" s="44"/>
      <c r="BZ23" s="44"/>
      <c r="CA23" s="44"/>
      <c r="CB23" s="44"/>
    </row>
    <row r="24" spans="1:80" ht="15">
      <c r="A24" s="2"/>
      <c r="B24" s="110" t="s">
        <v>21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"/>
      <c r="AS24" s="7"/>
      <c r="AT24" s="1"/>
      <c r="AU24" s="1"/>
      <c r="AV24" s="1"/>
      <c r="AW24" s="6"/>
      <c r="AX24" s="2"/>
      <c r="AY24" s="2"/>
      <c r="AZ24" s="2"/>
      <c r="BA24" s="2"/>
      <c r="BB24" s="117">
        <v>200</v>
      </c>
      <c r="BC24" s="117"/>
      <c r="BD24" s="117"/>
      <c r="BE24" s="117"/>
      <c r="BF24" s="117"/>
      <c r="BG24" s="24" t="s">
        <v>36</v>
      </c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120">
        <v>0</v>
      </c>
      <c r="BS24" s="120"/>
      <c r="BT24" s="120"/>
      <c r="BU24" s="120"/>
      <c r="BV24" s="120"/>
      <c r="BW24" s="24" t="s">
        <v>36</v>
      </c>
      <c r="BX24" s="44"/>
      <c r="BY24" s="44"/>
      <c r="BZ24" s="44"/>
      <c r="CA24" s="44"/>
      <c r="CB24" s="44"/>
    </row>
    <row r="25" spans="1:80" ht="15">
      <c r="A25" s="2"/>
      <c r="B25" s="23" t="s">
        <v>38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1"/>
      <c r="AS25" s="7"/>
      <c r="AT25" s="1"/>
      <c r="AU25" s="1"/>
      <c r="AV25" s="1"/>
      <c r="AW25" s="6"/>
      <c r="AX25" s="2"/>
      <c r="AY25" s="2"/>
      <c r="AZ25" s="2"/>
      <c r="BA25" s="2"/>
      <c r="BB25" s="125">
        <v>2000</v>
      </c>
      <c r="BC25" s="125"/>
      <c r="BD25" s="125"/>
      <c r="BE25" s="125"/>
      <c r="BF25" s="125"/>
      <c r="BG25" s="24" t="s">
        <v>36</v>
      </c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120">
        <v>0</v>
      </c>
      <c r="BS25" s="120"/>
      <c r="BT25" s="120"/>
      <c r="BU25" s="120"/>
      <c r="BV25" s="120"/>
      <c r="BW25" s="24" t="s">
        <v>36</v>
      </c>
      <c r="BX25" s="44"/>
      <c r="BY25" s="44"/>
      <c r="BZ25" s="44"/>
      <c r="CA25" s="44"/>
      <c r="CB25" s="44"/>
    </row>
    <row r="26" spans="1:80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8" t="s">
        <v>37</v>
      </c>
      <c r="BA26" s="27"/>
      <c r="BB26" s="27"/>
      <c r="BC26" s="27"/>
      <c r="BD26" s="27"/>
      <c r="BE26" s="27"/>
      <c r="BF26" s="27"/>
      <c r="BG26" s="27"/>
      <c r="BH26" s="27"/>
      <c r="BI26" s="121">
        <f>SUM(BB24:BF25)</f>
        <v>2200</v>
      </c>
      <c r="BJ26" s="126"/>
      <c r="BK26" s="126"/>
      <c r="BL26" s="126"/>
      <c r="BM26" s="126"/>
      <c r="BN26" s="37"/>
      <c r="BO26" s="37"/>
      <c r="BP26" s="47"/>
      <c r="BQ26" s="37"/>
      <c r="BR26" s="41"/>
      <c r="BS26" s="41"/>
      <c r="BT26" s="42"/>
      <c r="BU26" s="49"/>
      <c r="BV26" s="49"/>
      <c r="BW26" s="50"/>
      <c r="BX26" s="122">
        <f>SUM(BR24:BV25)</f>
        <v>0</v>
      </c>
      <c r="BY26" s="123"/>
      <c r="BZ26" s="123"/>
      <c r="CA26" s="123"/>
      <c r="CB26" s="123"/>
    </row>
    <row r="27" spans="1:80" ht="15">
      <c r="A27" s="17"/>
      <c r="B27" s="17" t="s">
        <v>41</v>
      </c>
      <c r="C27" s="17"/>
      <c r="D27" s="17"/>
      <c r="E27" s="17"/>
      <c r="F27" s="17"/>
      <c r="G27" s="17"/>
      <c r="H27" s="17"/>
      <c r="I27" s="17"/>
      <c r="J27" s="18"/>
      <c r="K27" s="18"/>
      <c r="L27" s="18"/>
      <c r="M27" s="18"/>
      <c r="N27" s="18"/>
      <c r="O27" s="18"/>
      <c r="P27" s="18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39"/>
      <c r="BS27" s="39"/>
      <c r="BT27" s="39"/>
      <c r="BU27" s="40"/>
      <c r="BV27" s="40"/>
      <c r="BX27" s="44"/>
      <c r="BY27" s="44"/>
      <c r="BZ27" s="44"/>
      <c r="CA27" s="44"/>
      <c r="CB27" s="44"/>
    </row>
    <row r="28" spans="1:80" ht="15">
      <c r="A28" s="16"/>
      <c r="B28" s="109" t="s">
        <v>42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117">
        <v>1000</v>
      </c>
      <c r="BC28" s="117"/>
      <c r="BD28" s="117"/>
      <c r="BE28" s="117"/>
      <c r="BF28" s="117"/>
      <c r="BG28" s="24" t="s">
        <v>36</v>
      </c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114">
        <v>0</v>
      </c>
      <c r="BS28" s="114"/>
      <c r="BT28" s="114"/>
      <c r="BU28" s="114"/>
      <c r="BV28" s="114"/>
      <c r="BW28" s="24" t="s">
        <v>36</v>
      </c>
      <c r="BX28" s="44"/>
      <c r="BY28" s="44"/>
      <c r="BZ28" s="44"/>
      <c r="CA28" s="44"/>
      <c r="CB28" s="44"/>
    </row>
    <row r="29" spans="1:80" ht="15">
      <c r="A29" s="16"/>
      <c r="B29" s="109" t="s">
        <v>43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124">
        <v>2400</v>
      </c>
      <c r="BC29" s="124"/>
      <c r="BD29" s="124"/>
      <c r="BE29" s="124"/>
      <c r="BF29" s="124"/>
      <c r="BG29" s="24" t="s">
        <v>36</v>
      </c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114">
        <v>0</v>
      </c>
      <c r="BS29" s="114"/>
      <c r="BT29" s="114"/>
      <c r="BU29" s="114"/>
      <c r="BV29" s="114"/>
      <c r="BW29" s="24" t="s">
        <v>36</v>
      </c>
      <c r="BX29" s="44"/>
      <c r="BY29" s="44"/>
      <c r="BZ29" s="44"/>
      <c r="CA29" s="44"/>
      <c r="CB29" s="44"/>
    </row>
    <row r="30" spans="1:80" ht="15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7"/>
      <c r="M30" s="1"/>
      <c r="N30" s="1"/>
      <c r="O30" s="6"/>
      <c r="P30" s="1"/>
      <c r="Q30" s="1"/>
      <c r="R30" s="1"/>
      <c r="S30" s="1"/>
      <c r="T30" s="1"/>
      <c r="U30" s="7"/>
      <c r="V30" s="1"/>
      <c r="W30" s="1"/>
      <c r="X30" s="6"/>
      <c r="Y30" s="11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30"/>
      <c r="AQ30" s="30"/>
      <c r="AR30" s="30"/>
      <c r="AS30" s="30"/>
      <c r="AT30" s="30"/>
      <c r="AU30" s="30"/>
      <c r="AV30" s="30"/>
      <c r="AW30" s="30"/>
      <c r="AX30" s="30"/>
      <c r="AY30" s="29"/>
      <c r="AZ30" s="28" t="s">
        <v>23</v>
      </c>
      <c r="BA30" s="29"/>
      <c r="BB30" s="12"/>
      <c r="BC30" s="12"/>
      <c r="BD30" s="12"/>
      <c r="BE30" s="12"/>
      <c r="BF30" s="12"/>
      <c r="BG30" s="29"/>
      <c r="BH30" s="29"/>
      <c r="BI30" s="121">
        <f>SUM(BB28:BF29)</f>
        <v>3400</v>
      </c>
      <c r="BJ30" s="121"/>
      <c r="BK30" s="121"/>
      <c r="BL30" s="121"/>
      <c r="BM30" s="121"/>
      <c r="BN30" s="36"/>
      <c r="BO30" s="36"/>
      <c r="BP30" s="48"/>
      <c r="BQ30" s="36"/>
      <c r="BR30" s="41"/>
      <c r="BS30" s="41"/>
      <c r="BT30" s="42"/>
      <c r="BU30" s="49"/>
      <c r="BV30" s="49"/>
      <c r="BW30" s="50"/>
      <c r="BX30" s="122">
        <f>SUM(BR28:BV29)</f>
        <v>0</v>
      </c>
      <c r="BY30" s="123"/>
      <c r="BZ30" s="123"/>
      <c r="CA30" s="123"/>
      <c r="CB30" s="123"/>
    </row>
    <row r="31" spans="1:80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39"/>
      <c r="BS31" s="39"/>
      <c r="BT31" s="39"/>
      <c r="BU31" s="40"/>
      <c r="BV31" s="40"/>
      <c r="BX31" s="44"/>
      <c r="BY31" s="44"/>
      <c r="BZ31" s="44"/>
      <c r="CA31" s="44"/>
      <c r="CB31" s="44"/>
    </row>
    <row r="32" spans="1:80" ht="15">
      <c r="A32" s="6"/>
      <c r="B32" s="17" t="s">
        <v>44</v>
      </c>
      <c r="C32" s="19"/>
      <c r="D32" s="19"/>
      <c r="E32" s="19"/>
      <c r="F32" s="19"/>
      <c r="G32" s="19"/>
      <c r="H32" s="19"/>
      <c r="I32" s="19"/>
      <c r="J32" s="19"/>
      <c r="K32" s="19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2"/>
      <c r="BC32" s="2"/>
      <c r="BD32" s="2"/>
      <c r="BE32" s="2"/>
      <c r="BF32" s="2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39"/>
      <c r="BS32" s="39"/>
      <c r="BT32" s="39"/>
      <c r="BU32" s="40"/>
      <c r="BV32" s="40"/>
      <c r="BX32" s="44"/>
      <c r="BY32" s="44"/>
      <c r="BZ32" s="44"/>
      <c r="CA32" s="44"/>
      <c r="CB32" s="44"/>
    </row>
    <row r="33" spans="1:80" ht="15">
      <c r="A33" s="2"/>
      <c r="B33" s="127" t="s">
        <v>47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132">
        <v>0</v>
      </c>
      <c r="BC33" s="132"/>
      <c r="BD33" s="132"/>
      <c r="BE33" s="132"/>
      <c r="BF33" s="13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114">
        <v>0</v>
      </c>
      <c r="BS33" s="114"/>
      <c r="BT33" s="114"/>
      <c r="BU33" s="114"/>
      <c r="BV33" s="114"/>
      <c r="BX33" s="44"/>
      <c r="BY33" s="44"/>
      <c r="BZ33" s="44"/>
      <c r="CA33" s="44"/>
      <c r="CB33" s="44"/>
    </row>
    <row r="34" spans="1:80" ht="15">
      <c r="A34" s="2"/>
      <c r="B34" s="16" t="s">
        <v>48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132">
        <v>0</v>
      </c>
      <c r="BC34" s="132"/>
      <c r="BD34" s="132"/>
      <c r="BE34" s="132"/>
      <c r="BF34" s="13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114">
        <v>0</v>
      </c>
      <c r="BS34" s="114"/>
      <c r="BT34" s="114"/>
      <c r="BU34" s="114"/>
      <c r="BV34" s="114"/>
      <c r="BX34" s="44"/>
      <c r="BY34" s="44"/>
      <c r="BZ34" s="44"/>
      <c r="CA34" s="44"/>
      <c r="CB34" s="44"/>
    </row>
    <row r="35" spans="1:80" ht="15">
      <c r="A35" s="2"/>
      <c r="B35" s="127" t="s">
        <v>24</v>
      </c>
      <c r="C35" s="127"/>
      <c r="D35" s="127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9"/>
      <c r="AN35" s="129"/>
      <c r="AO35" s="129"/>
      <c r="AP35" s="129"/>
      <c r="AQ35" s="129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130">
        <v>0</v>
      </c>
      <c r="BC35" s="130"/>
      <c r="BD35" s="130"/>
      <c r="BE35" s="130"/>
      <c r="BF35" s="130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131">
        <v>0</v>
      </c>
      <c r="BS35" s="131"/>
      <c r="BT35" s="131"/>
      <c r="BU35" s="131"/>
      <c r="BV35" s="131"/>
      <c r="BX35" s="44"/>
      <c r="BY35" s="44"/>
      <c r="BZ35" s="44"/>
      <c r="CA35" s="44"/>
      <c r="CB35" s="44"/>
    </row>
    <row r="36" spans="1:80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8" t="s">
        <v>25</v>
      </c>
      <c r="BA36" s="27"/>
      <c r="BB36" s="29"/>
      <c r="BC36" s="29"/>
      <c r="BD36" s="29"/>
      <c r="BE36" s="29"/>
      <c r="BF36" s="29"/>
      <c r="BG36" s="27"/>
      <c r="BH36" s="29"/>
      <c r="BI36" s="121">
        <f>BB33+BB34+BB35</f>
        <v>0</v>
      </c>
      <c r="BJ36" s="121"/>
      <c r="BK36" s="121"/>
      <c r="BL36" s="121"/>
      <c r="BM36" s="121"/>
      <c r="BN36" s="36"/>
      <c r="BO36" s="36"/>
      <c r="BP36" s="48"/>
      <c r="BQ36" s="36"/>
      <c r="BR36" s="41"/>
      <c r="BS36" s="41"/>
      <c r="BT36" s="42"/>
      <c r="BU36" s="49"/>
      <c r="BV36" s="49"/>
      <c r="BW36" s="50"/>
      <c r="BX36" s="122">
        <f>SUM(BR33:BV35)</f>
        <v>0</v>
      </c>
      <c r="BY36" s="123"/>
      <c r="BZ36" s="123"/>
      <c r="CA36" s="123"/>
      <c r="CB36" s="123"/>
    </row>
    <row r="37" spans="1:80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2"/>
      <c r="BC37" s="2"/>
      <c r="BD37" s="2"/>
      <c r="BE37" s="2"/>
      <c r="BF37" s="2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39"/>
      <c r="BS37" s="39"/>
      <c r="BT37" s="39"/>
      <c r="BU37" s="40"/>
      <c r="BV37" s="40"/>
      <c r="BX37" s="44"/>
      <c r="BY37" s="44"/>
      <c r="BZ37" s="44"/>
      <c r="CA37" s="44"/>
      <c r="CB37" s="44"/>
    </row>
    <row r="38" spans="1:80" ht="15">
      <c r="A38" s="6"/>
      <c r="B38" s="17" t="s">
        <v>39</v>
      </c>
      <c r="C38" s="1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2"/>
      <c r="BC38" s="2"/>
      <c r="BD38" s="2"/>
      <c r="BE38" s="2"/>
      <c r="BF38" s="2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39"/>
      <c r="BS38" s="39"/>
      <c r="BT38" s="39"/>
      <c r="BU38" s="40"/>
      <c r="BV38" s="40"/>
      <c r="BX38" s="44"/>
      <c r="BY38" s="44"/>
      <c r="BZ38" s="44"/>
      <c r="CA38" s="44"/>
      <c r="CB38" s="44"/>
    </row>
    <row r="39" spans="1:80" ht="15">
      <c r="A39" s="2"/>
      <c r="B39" s="127" t="s">
        <v>26</v>
      </c>
      <c r="C39" s="127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132">
        <v>0</v>
      </c>
      <c r="BC39" s="132"/>
      <c r="BD39" s="132"/>
      <c r="BE39" s="132"/>
      <c r="BF39" s="13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114">
        <v>0</v>
      </c>
      <c r="BS39" s="114"/>
      <c r="BT39" s="114"/>
      <c r="BU39" s="114"/>
      <c r="BV39" s="114"/>
      <c r="BX39" s="44"/>
      <c r="BY39" s="44"/>
      <c r="BZ39" s="44"/>
      <c r="CA39" s="44"/>
      <c r="CB39" s="44"/>
    </row>
    <row r="40" spans="1:80" ht="15">
      <c r="A40" s="2"/>
      <c r="B40" s="127" t="s">
        <v>26</v>
      </c>
      <c r="C40" s="127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4"/>
      <c r="AL40" s="134"/>
      <c r="AM40" s="134"/>
      <c r="AN40" s="134"/>
      <c r="AO40" s="134"/>
      <c r="AP40" s="134"/>
      <c r="AQ40" s="134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130">
        <v>0</v>
      </c>
      <c r="BC40" s="130"/>
      <c r="BD40" s="130"/>
      <c r="BE40" s="130"/>
      <c r="BF40" s="130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120">
        <v>0</v>
      </c>
      <c r="BS40" s="120"/>
      <c r="BT40" s="120"/>
      <c r="BU40" s="120"/>
      <c r="BV40" s="120"/>
      <c r="BX40" s="44"/>
      <c r="BY40" s="44"/>
      <c r="BZ40" s="44"/>
      <c r="CA40" s="44"/>
      <c r="CB40" s="44"/>
    </row>
    <row r="41" spans="1:80" ht="15">
      <c r="A41" s="6"/>
      <c r="B41" s="17"/>
      <c r="C41" s="1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8" t="s">
        <v>27</v>
      </c>
      <c r="BA41" s="27"/>
      <c r="BB41" s="29"/>
      <c r="BC41" s="29"/>
      <c r="BD41" s="29"/>
      <c r="BE41" s="29"/>
      <c r="BF41" s="29"/>
      <c r="BG41" s="27"/>
      <c r="BH41" s="29"/>
      <c r="BI41" s="121">
        <f>BB39+BB40</f>
        <v>0</v>
      </c>
      <c r="BJ41" s="121"/>
      <c r="BK41" s="121"/>
      <c r="BL41" s="121"/>
      <c r="BM41" s="121"/>
      <c r="BN41" s="36"/>
      <c r="BO41" s="36"/>
      <c r="BP41" s="48"/>
      <c r="BQ41" s="36"/>
      <c r="BR41" s="41"/>
      <c r="BS41" s="41"/>
      <c r="BT41" s="42"/>
      <c r="BU41" s="49"/>
      <c r="BV41" s="49"/>
      <c r="BW41" s="50"/>
      <c r="BX41" s="122">
        <f>SUM(BR39:BV40)</f>
        <v>0</v>
      </c>
      <c r="BY41" s="123"/>
      <c r="BZ41" s="123"/>
      <c r="CA41" s="123"/>
      <c r="CB41" s="123"/>
    </row>
    <row r="42" spans="1:80" ht="15">
      <c r="A42" s="6"/>
      <c r="B42" s="17"/>
      <c r="C42" s="1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1"/>
      <c r="BA42" s="6"/>
      <c r="BB42" s="2"/>
      <c r="BC42" s="2"/>
      <c r="BD42" s="2"/>
      <c r="BE42" s="2"/>
      <c r="BF42" s="2"/>
      <c r="BG42" s="6"/>
      <c r="BH42" s="2"/>
      <c r="BI42" s="62"/>
      <c r="BJ42" s="62"/>
      <c r="BK42" s="62"/>
      <c r="BL42" s="62"/>
      <c r="BM42" s="62"/>
      <c r="BN42" s="48"/>
      <c r="BO42" s="48"/>
      <c r="BP42" s="48"/>
      <c r="BQ42" s="48"/>
      <c r="BR42" s="39"/>
      <c r="BS42" s="39"/>
      <c r="BT42" s="63"/>
      <c r="BU42" s="40"/>
      <c r="BV42" s="40"/>
      <c r="BX42" s="63"/>
      <c r="BY42" s="64"/>
      <c r="BZ42" s="64"/>
      <c r="CA42" s="64"/>
      <c r="CB42" s="64"/>
    </row>
    <row r="43" spans="1:80" ht="15">
      <c r="A43" s="6"/>
      <c r="B43" s="17" t="s">
        <v>109</v>
      </c>
      <c r="C43" s="17"/>
      <c r="D43" s="17"/>
      <c r="E43" s="17"/>
      <c r="F43" s="17"/>
      <c r="G43" s="17"/>
      <c r="H43" s="17"/>
      <c r="I43" s="17"/>
      <c r="J43" s="18"/>
      <c r="K43" s="18"/>
      <c r="L43" s="18"/>
      <c r="M43" s="18"/>
      <c r="N43" s="18"/>
      <c r="O43" s="18"/>
      <c r="P43" s="18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39"/>
      <c r="BS43" s="39"/>
      <c r="BT43" s="39"/>
      <c r="BU43" s="40"/>
      <c r="BV43" s="40"/>
      <c r="BX43" s="44"/>
      <c r="BY43" s="44"/>
      <c r="BZ43" s="44"/>
      <c r="CA43" s="44"/>
      <c r="CB43" s="44"/>
    </row>
    <row r="44" spans="1:80" ht="15">
      <c r="A44" s="6"/>
      <c r="B44" s="17" t="s">
        <v>105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6" t="s">
        <v>107</v>
      </c>
      <c r="R44" s="17"/>
      <c r="S44" s="17"/>
      <c r="T44" s="17"/>
      <c r="U44" s="17"/>
      <c r="V44" s="17"/>
      <c r="W44" s="17" t="s">
        <v>10</v>
      </c>
      <c r="X44" s="17">
        <v>16</v>
      </c>
      <c r="Y44" t="s">
        <v>11</v>
      </c>
      <c r="Z44" s="17" t="s">
        <v>12</v>
      </c>
      <c r="AA44" s="16" t="s">
        <v>108</v>
      </c>
      <c r="AB44" s="17"/>
      <c r="AC44" s="17"/>
      <c r="AD44" s="17"/>
      <c r="AE44" s="17"/>
      <c r="AF44" s="17" t="s">
        <v>10</v>
      </c>
      <c r="AG44" s="17">
        <v>50</v>
      </c>
      <c r="AH44" s="17" t="s">
        <v>11</v>
      </c>
      <c r="AI44" s="17"/>
      <c r="AJ44" s="17"/>
      <c r="AK44" s="17"/>
      <c r="AL44" s="17"/>
      <c r="AM44" s="17"/>
      <c r="AN44" s="17"/>
      <c r="AO44" s="17"/>
      <c r="AP44" s="17"/>
      <c r="AQ44" s="17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117">
        <f>X44*AG44</f>
        <v>800</v>
      </c>
      <c r="BC44" s="117"/>
      <c r="BD44" s="117"/>
      <c r="BE44" s="117"/>
      <c r="BF44" s="117"/>
      <c r="BG44" s="24" t="s">
        <v>36</v>
      </c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114">
        <v>0</v>
      </c>
      <c r="BS44" s="114"/>
      <c r="BT44" s="114"/>
      <c r="BU44" s="114"/>
      <c r="BV44" s="114"/>
      <c r="BW44" s="24" t="s">
        <v>36</v>
      </c>
      <c r="BX44" s="44"/>
      <c r="BY44" s="44"/>
      <c r="BZ44" s="44"/>
      <c r="CA44" s="44"/>
      <c r="CB44" s="44"/>
    </row>
    <row r="45" spans="1:80" ht="15">
      <c r="A45" s="6"/>
      <c r="B45" s="17" t="s">
        <v>106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6" t="s">
        <v>107</v>
      </c>
      <c r="R45" s="17"/>
      <c r="S45" s="17"/>
      <c r="T45" s="17"/>
      <c r="U45" s="17"/>
      <c r="V45" s="17"/>
      <c r="W45" s="17" t="s">
        <v>10</v>
      </c>
      <c r="X45" s="17">
        <v>7</v>
      </c>
      <c r="Y45" t="s">
        <v>11</v>
      </c>
      <c r="Z45" s="17" t="s">
        <v>12</v>
      </c>
      <c r="AA45" s="16" t="s">
        <v>108</v>
      </c>
      <c r="AB45" s="17"/>
      <c r="AC45" s="17"/>
      <c r="AD45" s="17"/>
      <c r="AE45" s="17"/>
      <c r="AF45" s="17" t="s">
        <v>10</v>
      </c>
      <c r="AG45" s="17">
        <v>50</v>
      </c>
      <c r="AH45" s="17" t="s">
        <v>11</v>
      </c>
      <c r="AI45" s="17"/>
      <c r="AJ45" s="17"/>
      <c r="AK45" s="17"/>
      <c r="AL45" s="17"/>
      <c r="AM45" s="17"/>
      <c r="AN45" s="17"/>
      <c r="AO45" s="17"/>
      <c r="AP45" s="17"/>
      <c r="AQ45" s="17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117">
        <f>X45*AG45</f>
        <v>350</v>
      </c>
      <c r="BC45" s="117"/>
      <c r="BD45" s="117"/>
      <c r="BE45" s="117"/>
      <c r="BF45" s="117"/>
      <c r="BG45" s="24" t="s">
        <v>36</v>
      </c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114">
        <v>0</v>
      </c>
      <c r="BS45" s="114"/>
      <c r="BT45" s="114"/>
      <c r="BU45" s="114"/>
      <c r="BV45" s="114"/>
      <c r="BW45" s="24" t="s">
        <v>36</v>
      </c>
      <c r="BX45" s="44"/>
      <c r="BY45" s="44"/>
      <c r="BZ45" s="44"/>
      <c r="CA45" s="44"/>
      <c r="CB45" s="44"/>
    </row>
    <row r="46" spans="1:80" ht="15">
      <c r="A46" s="6"/>
      <c r="B46" s="4"/>
      <c r="C46" s="4"/>
      <c r="D46" s="4"/>
      <c r="E46" s="4"/>
      <c r="F46" s="4"/>
      <c r="G46" s="4"/>
      <c r="H46" s="4"/>
      <c r="I46" s="4"/>
      <c r="J46" s="4"/>
      <c r="K46" s="4"/>
      <c r="L46" s="7"/>
      <c r="M46" s="1"/>
      <c r="N46" s="1"/>
      <c r="O46" s="6"/>
      <c r="P46" s="1"/>
      <c r="Q46" s="1"/>
      <c r="R46" s="1"/>
      <c r="S46" s="1"/>
      <c r="T46" s="1"/>
      <c r="U46" s="7"/>
      <c r="V46" s="1"/>
      <c r="W46" s="1"/>
      <c r="X46" s="6"/>
      <c r="Y46" s="11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30"/>
      <c r="AQ46" s="30"/>
      <c r="AR46" s="30"/>
      <c r="AS46" s="30"/>
      <c r="AT46" s="30"/>
      <c r="AU46" s="30"/>
      <c r="AV46" s="30"/>
      <c r="AW46" s="30"/>
      <c r="AX46" s="30"/>
      <c r="AY46" s="29"/>
      <c r="AZ46" s="28" t="s">
        <v>112</v>
      </c>
      <c r="BA46" s="29"/>
      <c r="BB46" s="12"/>
      <c r="BC46" s="12"/>
      <c r="BD46" s="12"/>
      <c r="BE46" s="12"/>
      <c r="BF46" s="12"/>
      <c r="BG46" s="29"/>
      <c r="BH46" s="29"/>
      <c r="BI46" s="121">
        <f>SUM(BB44:BF45)</f>
        <v>1150</v>
      </c>
      <c r="BJ46" s="121"/>
      <c r="BK46" s="121"/>
      <c r="BL46" s="121"/>
      <c r="BM46" s="121"/>
      <c r="BN46" s="36"/>
      <c r="BO46" s="36"/>
      <c r="BP46" s="48"/>
      <c r="BQ46" s="36"/>
      <c r="BR46" s="41"/>
      <c r="BS46" s="41"/>
      <c r="BT46" s="42"/>
      <c r="BU46" s="49"/>
      <c r="BV46" s="49"/>
      <c r="BW46" s="50"/>
      <c r="BX46" s="122">
        <f>SUM(BR44:BV45)</f>
        <v>0</v>
      </c>
      <c r="BY46" s="123"/>
      <c r="BZ46" s="123"/>
      <c r="CA46" s="123"/>
      <c r="CB46" s="123"/>
    </row>
    <row r="47" spans="1:80" ht="15">
      <c r="A47" s="6"/>
      <c r="B47" s="17"/>
      <c r="C47" s="1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1"/>
      <c r="BA47" s="6"/>
      <c r="BB47" s="2"/>
      <c r="BC47" s="2"/>
      <c r="BD47" s="2"/>
      <c r="BE47" s="2"/>
      <c r="BF47" s="2"/>
      <c r="BG47" s="6"/>
      <c r="BH47" s="2"/>
      <c r="BI47" s="62"/>
      <c r="BJ47" s="62"/>
      <c r="BK47" s="62"/>
      <c r="BL47" s="62"/>
      <c r="BM47" s="62"/>
      <c r="BN47" s="48"/>
      <c r="BO47" s="48"/>
      <c r="BP47" s="48"/>
      <c r="BQ47" s="48"/>
      <c r="BR47" s="39"/>
      <c r="BS47" s="39"/>
      <c r="BT47" s="63"/>
      <c r="BU47" s="40"/>
      <c r="BV47" s="40"/>
      <c r="BX47" s="63"/>
      <c r="BY47" s="64"/>
      <c r="BZ47" s="64"/>
      <c r="CA47" s="64"/>
      <c r="CB47" s="64"/>
    </row>
    <row r="48" spans="1:80" ht="15">
      <c r="A48" s="6"/>
      <c r="B48" s="17" t="s">
        <v>104</v>
      </c>
      <c r="C48" s="1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2"/>
      <c r="BC48" s="2"/>
      <c r="BD48" s="2"/>
      <c r="BE48" s="2"/>
      <c r="BF48" s="2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39"/>
      <c r="BS48" s="39"/>
      <c r="BT48" s="39"/>
      <c r="BU48" s="40"/>
      <c r="BV48" s="40"/>
      <c r="BX48" s="44"/>
      <c r="BY48" s="44"/>
      <c r="BZ48" s="44"/>
      <c r="CA48" s="44"/>
      <c r="CB48" s="44"/>
    </row>
    <row r="49" spans="1:80" ht="15">
      <c r="A49" s="6"/>
      <c r="B49" s="127" t="s">
        <v>26</v>
      </c>
      <c r="C49" s="127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00" t="s">
        <v>22</v>
      </c>
      <c r="AS49" s="100"/>
      <c r="AT49" s="10" t="s">
        <v>22</v>
      </c>
      <c r="AU49" s="2"/>
      <c r="AV49" s="2"/>
      <c r="AW49" s="2"/>
      <c r="AX49" s="2"/>
      <c r="AY49" s="2"/>
      <c r="AZ49" s="2" t="s">
        <v>22</v>
      </c>
      <c r="BA49" s="2"/>
      <c r="BB49" s="132">
        <v>0</v>
      </c>
      <c r="BC49" s="132"/>
      <c r="BD49" s="132"/>
      <c r="BE49" s="132"/>
      <c r="BF49" s="13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114">
        <v>0</v>
      </c>
      <c r="BS49" s="114"/>
      <c r="BT49" s="114"/>
      <c r="BU49" s="114"/>
      <c r="BV49" s="114"/>
      <c r="BX49" s="44"/>
      <c r="BY49" s="44"/>
      <c r="BZ49" s="44"/>
      <c r="CA49" s="44"/>
      <c r="CB49" s="44"/>
    </row>
    <row r="50" spans="1:80" ht="15">
      <c r="A50" s="6"/>
      <c r="B50" s="127" t="s">
        <v>26</v>
      </c>
      <c r="C50" s="127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130">
        <v>0</v>
      </c>
      <c r="BC50" s="130"/>
      <c r="BD50" s="130"/>
      <c r="BE50" s="130"/>
      <c r="BF50" s="130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131">
        <v>0</v>
      </c>
      <c r="BS50" s="131"/>
      <c r="BT50" s="131"/>
      <c r="BU50" s="131"/>
      <c r="BV50" s="131"/>
      <c r="BX50" s="44"/>
      <c r="BY50" s="44"/>
      <c r="BZ50" s="44"/>
      <c r="CA50" s="44"/>
      <c r="CB50" s="44"/>
    </row>
    <row r="51" spans="1:80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27"/>
      <c r="AT51" s="27"/>
      <c r="AU51" s="27"/>
      <c r="AV51" s="27"/>
      <c r="AW51" s="27"/>
      <c r="AX51" s="27"/>
      <c r="AY51" s="27"/>
      <c r="AZ51" s="28" t="s">
        <v>28</v>
      </c>
      <c r="BA51" s="27"/>
      <c r="BB51" s="27"/>
      <c r="BC51" s="27"/>
      <c r="BD51" s="27"/>
      <c r="BE51" s="27"/>
      <c r="BF51" s="27"/>
      <c r="BG51" s="27"/>
      <c r="BH51" s="29"/>
      <c r="BI51" s="121">
        <f>BB49+BB50</f>
        <v>0</v>
      </c>
      <c r="BJ51" s="121"/>
      <c r="BK51" s="121"/>
      <c r="BL51" s="121"/>
      <c r="BM51" s="121"/>
      <c r="BN51" s="36"/>
      <c r="BO51" s="36"/>
      <c r="BP51" s="48"/>
      <c r="BQ51" s="36"/>
      <c r="BR51" s="41"/>
      <c r="BS51" s="41"/>
      <c r="BT51" s="42"/>
      <c r="BU51" s="49"/>
      <c r="BV51" s="49"/>
      <c r="BW51" s="50"/>
      <c r="BX51" s="122">
        <f>SUM(BR49:BV50)</f>
        <v>0</v>
      </c>
      <c r="BY51" s="123"/>
      <c r="BZ51" s="123"/>
      <c r="CA51" s="123"/>
      <c r="CB51" s="123"/>
    </row>
    <row r="52" spans="1:80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X52" s="44"/>
      <c r="BY52" s="44"/>
      <c r="BZ52" s="44"/>
      <c r="CA52" s="44"/>
      <c r="CB52" s="44"/>
    </row>
    <row r="53" spans="1:80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X53" s="44"/>
      <c r="BY53" s="44"/>
      <c r="BZ53" s="44"/>
      <c r="CA53" s="44"/>
      <c r="CB53" s="44"/>
    </row>
    <row r="54" spans="1:80" ht="18.6" thickBot="1">
      <c r="A54" s="6"/>
      <c r="B54" s="21" t="s">
        <v>89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6"/>
      <c r="AK54" s="6"/>
      <c r="AL54" s="6"/>
      <c r="AM54" s="6"/>
      <c r="AN54" s="6"/>
      <c r="AO54" s="6"/>
      <c r="AP54" s="6"/>
      <c r="AQ54" s="6"/>
      <c r="AR54" s="6"/>
      <c r="AS54" s="46"/>
      <c r="AT54" s="46"/>
      <c r="AU54" s="46"/>
      <c r="AV54" s="136" t="s">
        <v>53</v>
      </c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43"/>
      <c r="BH54" s="136">
        <f>SUM(BI22+BI26+BI30+BI36+BI41+BI51+BI46)</f>
        <v>8820</v>
      </c>
      <c r="BI54" s="136"/>
      <c r="BJ54" s="136"/>
      <c r="BK54" s="136"/>
      <c r="BL54" s="136"/>
      <c r="BM54" s="136"/>
      <c r="BN54" s="38"/>
      <c r="BO54" s="138" t="s">
        <v>54</v>
      </c>
      <c r="BP54" s="138"/>
      <c r="BQ54" s="138"/>
      <c r="BR54" s="138"/>
      <c r="BS54" s="138"/>
      <c r="BT54" s="138"/>
      <c r="BU54" s="138"/>
      <c r="BV54" s="138"/>
      <c r="BW54" s="45"/>
      <c r="BX54" s="139">
        <f>SUM(BX22+BX26+BX30+BX36+BX41+BX51+BX46)</f>
        <v>0</v>
      </c>
      <c r="BY54" s="138"/>
      <c r="BZ54" s="138"/>
      <c r="CA54" s="138"/>
      <c r="CB54" s="138"/>
    </row>
    <row r="55" ht="15" thickTop="1"/>
  </sheetData>
  <sheetProtection algorithmName="SHA-512" hashValue="oaOV1mtbycdQogZjKDj2tGJresKyaN/PS7ZoFRPtWxdpkAgNWu22WdUvnOR5M+rXzshoLd5q0L6EZay67/PGhQ==" saltValue="/D9bpPFOCOEm7VAIOG9h+g==" spinCount="100000" sheet="1" objects="1" scenarios="1" selectLockedCells="1"/>
  <mergeCells count="90">
    <mergeCell ref="BO54:BV54"/>
    <mergeCell ref="BX54:CB54"/>
    <mergeCell ref="B35:D35"/>
    <mergeCell ref="E35:AQ35"/>
    <mergeCell ref="Q54:AI54"/>
    <mergeCell ref="AV54:BF54"/>
    <mergeCell ref="BH54:BM54"/>
    <mergeCell ref="B39:C39"/>
    <mergeCell ref="D39:AQ39"/>
    <mergeCell ref="BB39:BF39"/>
    <mergeCell ref="BR39:BV39"/>
    <mergeCell ref="B40:C40"/>
    <mergeCell ref="D40:AQ40"/>
    <mergeCell ref="BB40:BF40"/>
    <mergeCell ref="BR40:BV40"/>
    <mergeCell ref="BI51:BM51"/>
    <mergeCell ref="BX51:CB51"/>
    <mergeCell ref="BI41:BM41"/>
    <mergeCell ref="BX41:CB41"/>
    <mergeCell ref="BI46:BM46"/>
    <mergeCell ref="BX46:CB46"/>
    <mergeCell ref="B50:C50"/>
    <mergeCell ref="D50:AQ50"/>
    <mergeCell ref="BB50:BF50"/>
    <mergeCell ref="BR50:BV50"/>
    <mergeCell ref="BB44:BF44"/>
    <mergeCell ref="BR44:BV44"/>
    <mergeCell ref="BB45:BF45"/>
    <mergeCell ref="BR45:BV45"/>
    <mergeCell ref="B49:C49"/>
    <mergeCell ref="D49:AQ49"/>
    <mergeCell ref="AR49:AS49"/>
    <mergeCell ref="BB49:BF49"/>
    <mergeCell ref="BR49:BV49"/>
    <mergeCell ref="BB35:BF35"/>
    <mergeCell ref="BR35:BV35"/>
    <mergeCell ref="BI36:BM36"/>
    <mergeCell ref="BX36:CB36"/>
    <mergeCell ref="BI30:BM30"/>
    <mergeCell ref="BX30:CB30"/>
    <mergeCell ref="B33:AE33"/>
    <mergeCell ref="BB33:BF33"/>
    <mergeCell ref="BR33:BV33"/>
    <mergeCell ref="BB34:BF34"/>
    <mergeCell ref="BR34:BV34"/>
    <mergeCell ref="B29:AQ29"/>
    <mergeCell ref="BB29:BF29"/>
    <mergeCell ref="BR29:BV29"/>
    <mergeCell ref="BX22:CB22"/>
    <mergeCell ref="B24:AQ24"/>
    <mergeCell ref="BB24:BF24"/>
    <mergeCell ref="BR24:BV24"/>
    <mergeCell ref="BB25:BF25"/>
    <mergeCell ref="BR25:BV25"/>
    <mergeCell ref="BI22:BM22"/>
    <mergeCell ref="BI26:BM26"/>
    <mergeCell ref="BX26:CB26"/>
    <mergeCell ref="B28:AQ28"/>
    <mergeCell ref="BB28:BF28"/>
    <mergeCell ref="BR28:BV28"/>
    <mergeCell ref="BB17:BF17"/>
    <mergeCell ref="BR17:BV17"/>
    <mergeCell ref="BB18:BF18"/>
    <mergeCell ref="BR18:BV18"/>
    <mergeCell ref="C21:AQ21"/>
    <mergeCell ref="BB21:BF21"/>
    <mergeCell ref="BR21:BV21"/>
    <mergeCell ref="B12:AY12"/>
    <mergeCell ref="BB14:BF14"/>
    <mergeCell ref="BR14:BV14"/>
    <mergeCell ref="BB16:BF16"/>
    <mergeCell ref="BR16:BV16"/>
    <mergeCell ref="BB15:BF15"/>
    <mergeCell ref="BR15:BV15"/>
    <mergeCell ref="C13:AQ13"/>
    <mergeCell ref="BB13:BF13"/>
    <mergeCell ref="BR13:BV13"/>
    <mergeCell ref="BB8:BF8"/>
    <mergeCell ref="BR8:BW8"/>
    <mergeCell ref="B9:H9"/>
    <mergeCell ref="A1:CC1"/>
    <mergeCell ref="A2:CC2"/>
    <mergeCell ref="BB4:BE4"/>
    <mergeCell ref="BF4:BQ4"/>
    <mergeCell ref="B6:F6"/>
    <mergeCell ref="G6:V6"/>
    <mergeCell ref="X6:AB6"/>
    <mergeCell ref="AC6:AR6"/>
    <mergeCell ref="AT6:AX6"/>
    <mergeCell ref="AY6:BN6"/>
  </mergeCells>
  <dataValidations count="2">
    <dataValidation type="list" allowBlank="1" showInputMessage="1" showErrorMessage="1" sqref="G6:V6">
      <formula1>$CF$1:$CF$2</formula1>
    </dataValidation>
    <dataValidation type="list" allowBlank="1" showInputMessage="1" showErrorMessage="1" sqref="AC6:AR6">
      <formula1>$CE$1:$CE$20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portrait" scale="7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0FF32-69B0-4A26-BA19-65BB2C7B763C}">
  <sheetPr>
    <tabColor rgb="FFFF66CC"/>
    <pageSetUpPr fitToPage="1"/>
  </sheetPr>
  <dimension ref="A1:CF53"/>
  <sheetViews>
    <sheetView workbookViewId="0" topLeftCell="A1">
      <selection activeCell="BR13" sqref="BR13:BV13"/>
    </sheetView>
  </sheetViews>
  <sheetFormatPr defaultColWidth="9.140625" defaultRowHeight="15"/>
  <cols>
    <col min="1" max="1" width="1.7109375" style="0" customWidth="1"/>
    <col min="2" max="2" width="1.8515625" style="0" customWidth="1"/>
    <col min="3" max="3" width="2.28125" style="0" customWidth="1"/>
    <col min="4" max="23" width="1.7109375" style="0" customWidth="1"/>
    <col min="24" max="24" width="2.28125" style="0" customWidth="1"/>
    <col min="25" max="32" width="1.7109375" style="0" customWidth="1"/>
    <col min="33" max="33" width="2.8515625" style="0" customWidth="1"/>
    <col min="34" max="59" width="1.7109375" style="0" customWidth="1"/>
    <col min="60" max="65" width="2.00390625" style="0" customWidth="1"/>
    <col min="66" max="69" width="1.7109375" style="0" customWidth="1"/>
    <col min="70" max="72" width="1.7109375" style="34" customWidth="1"/>
    <col min="73" max="75" width="1.7109375" style="0" customWidth="1"/>
    <col min="76" max="80" width="2.28125" style="0" customWidth="1"/>
    <col min="81" max="81" width="1.7109375" style="0" customWidth="1"/>
    <col min="83" max="83" width="18.8515625" style="0" hidden="1" customWidth="1"/>
    <col min="84" max="84" width="20.57421875" style="34" hidden="1" customWidth="1"/>
  </cols>
  <sheetData>
    <row r="1" spans="1:84" ht="15">
      <c r="A1" s="99" t="s">
        <v>90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E1" s="34" t="s">
        <v>91</v>
      </c>
      <c r="CF1" s="34" t="s">
        <v>96</v>
      </c>
    </row>
    <row r="2" spans="1:84" ht="16.5" customHeight="1">
      <c r="A2" s="100" t="s">
        <v>101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E2" s="34" t="s">
        <v>57</v>
      </c>
      <c r="CF2" s="34" t="s">
        <v>97</v>
      </c>
    </row>
    <row r="3" spans="1:8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CE3" t="s">
        <v>58</v>
      </c>
    </row>
    <row r="4" spans="1:83" ht="15">
      <c r="A4" s="2"/>
      <c r="B4" s="2"/>
      <c r="C4" s="2"/>
      <c r="D4" s="2"/>
      <c r="E4" s="2"/>
      <c r="F4" s="2"/>
      <c r="G4" s="15"/>
      <c r="H4" s="2" t="s">
        <v>0</v>
      </c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2" t="s">
        <v>1</v>
      </c>
      <c r="Y4" s="2"/>
      <c r="Z4" s="2"/>
      <c r="AA4" s="2"/>
      <c r="AB4" s="2"/>
      <c r="AC4" s="2"/>
      <c r="AD4" s="2"/>
      <c r="AE4" s="4"/>
      <c r="AF4" s="2"/>
      <c r="AG4" s="2"/>
      <c r="AH4" s="2"/>
      <c r="AI4" s="4"/>
      <c r="AJ4" s="4"/>
      <c r="AK4" s="13"/>
      <c r="AL4" s="2" t="s">
        <v>2</v>
      </c>
      <c r="AM4" s="2"/>
      <c r="AN4" s="2"/>
      <c r="AO4" s="2"/>
      <c r="AP4" s="2"/>
      <c r="AQ4" s="2"/>
      <c r="AR4" s="2"/>
      <c r="AS4" s="4"/>
      <c r="AT4" s="4"/>
      <c r="AU4" s="4"/>
      <c r="AV4" s="1"/>
      <c r="AW4" s="2"/>
      <c r="AY4" s="2"/>
      <c r="AZ4" s="2"/>
      <c r="BA4" s="3"/>
      <c r="BB4" s="101" t="s">
        <v>3</v>
      </c>
      <c r="BC4" s="102"/>
      <c r="BD4" s="102"/>
      <c r="BE4" s="102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CE4" s="16" t="s">
        <v>60</v>
      </c>
    </row>
    <row r="5" spans="1:83" ht="15">
      <c r="A5" s="2"/>
      <c r="B5" s="2"/>
      <c r="C5" s="4"/>
      <c r="D5" s="4"/>
      <c r="E5" s="4"/>
      <c r="F5" s="4"/>
      <c r="G5" s="4"/>
      <c r="H5" s="4"/>
      <c r="I5" s="4"/>
      <c r="J5" s="4"/>
      <c r="K5" s="4"/>
      <c r="L5" s="1"/>
      <c r="M5" s="2"/>
      <c r="N5" s="4"/>
      <c r="O5" s="4"/>
      <c r="P5" s="4"/>
      <c r="Q5" s="4"/>
      <c r="R5" s="4"/>
      <c r="S5" s="4"/>
      <c r="T5" s="2"/>
      <c r="U5" s="2"/>
      <c r="V5" s="4"/>
      <c r="W5" s="4"/>
      <c r="X5" s="4"/>
      <c r="Y5" s="4"/>
      <c r="Z5" s="4"/>
      <c r="AA5" s="4"/>
      <c r="AB5" s="4"/>
      <c r="AC5" s="4"/>
      <c r="AD5" s="2"/>
      <c r="AE5" s="2"/>
      <c r="AF5" s="4"/>
      <c r="AG5" s="4"/>
      <c r="AH5" s="4"/>
      <c r="AI5" s="4"/>
      <c r="AJ5" s="4"/>
      <c r="AK5" s="4"/>
      <c r="AL5" s="4"/>
      <c r="AM5" s="4"/>
      <c r="AN5" s="4"/>
      <c r="AO5" s="2"/>
      <c r="AP5" s="2"/>
      <c r="AQ5" s="4"/>
      <c r="AR5" s="4"/>
      <c r="AS5" s="4"/>
      <c r="AT5" s="4"/>
      <c r="AU5" s="4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CE5" s="16" t="s">
        <v>62</v>
      </c>
    </row>
    <row r="6" spans="1:83" ht="15">
      <c r="A6" s="2"/>
      <c r="B6" s="99" t="s">
        <v>4</v>
      </c>
      <c r="C6" s="99"/>
      <c r="D6" s="99"/>
      <c r="E6" s="99"/>
      <c r="F6" s="99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5"/>
      <c r="X6" s="99" t="s">
        <v>5</v>
      </c>
      <c r="Y6" s="99"/>
      <c r="Z6" s="99"/>
      <c r="AA6" s="99"/>
      <c r="AB6" s="99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T6" s="106" t="s">
        <v>6</v>
      </c>
      <c r="AU6" s="106"/>
      <c r="AV6" s="106"/>
      <c r="AW6" s="106"/>
      <c r="AX6" s="106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35"/>
      <c r="BP6" s="35"/>
      <c r="BQ6" s="35"/>
      <c r="CE6" s="16" t="s">
        <v>63</v>
      </c>
    </row>
    <row r="7" spans="1:83" ht="15">
      <c r="A7" s="2"/>
      <c r="B7" s="5"/>
      <c r="C7" s="5"/>
      <c r="D7" s="5"/>
      <c r="E7" s="5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4"/>
      <c r="U7" s="5"/>
      <c r="V7" s="5"/>
      <c r="W7" s="5"/>
      <c r="X7" s="5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5"/>
      <c r="AP7" s="5"/>
      <c r="AQ7" s="5"/>
      <c r="AR7" s="5"/>
      <c r="AS7" s="5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CE7" s="16" t="s">
        <v>64</v>
      </c>
    </row>
    <row r="8" spans="1:83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107" t="s">
        <v>7</v>
      </c>
      <c r="BC8" s="107"/>
      <c r="BD8" s="107"/>
      <c r="BE8" s="107"/>
      <c r="BF8" s="107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108" t="s">
        <v>52</v>
      </c>
      <c r="BS8" s="108"/>
      <c r="BT8" s="108"/>
      <c r="BU8" s="108"/>
      <c r="BV8" s="108"/>
      <c r="BW8" s="108"/>
      <c r="CE8" s="16" t="s">
        <v>65</v>
      </c>
    </row>
    <row r="9" spans="1:83" ht="15">
      <c r="A9" s="6"/>
      <c r="B9" s="109" t="s">
        <v>46</v>
      </c>
      <c r="C9" s="109"/>
      <c r="D9" s="109"/>
      <c r="E9" s="109"/>
      <c r="F9" s="109"/>
      <c r="G9" s="109"/>
      <c r="H9" s="109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CE9" s="16" t="s">
        <v>66</v>
      </c>
    </row>
    <row r="10" spans="1:83" ht="15">
      <c r="A10" s="6"/>
      <c r="B10" s="17" t="s">
        <v>55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CE10" s="16" t="s">
        <v>67</v>
      </c>
    </row>
    <row r="11" spans="1:83" ht="15">
      <c r="A11" s="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1"/>
      <c r="N11" s="1"/>
      <c r="O11" s="1"/>
      <c r="P11" s="7"/>
      <c r="Q11" s="1"/>
      <c r="R11" s="1"/>
      <c r="S11" s="6"/>
      <c r="T11" s="9"/>
      <c r="U11" s="9"/>
      <c r="V11" s="9"/>
      <c r="W11" s="9"/>
      <c r="X11" s="7"/>
      <c r="Y11" s="1"/>
      <c r="Z11" s="1"/>
      <c r="AA11" s="6"/>
      <c r="AB11" s="9"/>
      <c r="AC11" s="9"/>
      <c r="AD11" s="9"/>
      <c r="AE11" s="9"/>
      <c r="AF11" s="7"/>
      <c r="AG11" s="1"/>
      <c r="AH11" s="1"/>
      <c r="AI11" s="6"/>
      <c r="AJ11" s="9"/>
      <c r="AK11" s="9"/>
      <c r="AL11" s="9"/>
      <c r="AM11" s="1"/>
      <c r="AN11" s="1"/>
      <c r="AO11" s="1"/>
      <c r="AP11" s="1"/>
      <c r="AQ11" s="1"/>
      <c r="AR11" s="7"/>
      <c r="AS11" s="1"/>
      <c r="AT11" s="1"/>
      <c r="AU11" s="6"/>
      <c r="AV11" s="6"/>
      <c r="AW11" s="6"/>
      <c r="AX11" s="6"/>
      <c r="AY11" s="6"/>
      <c r="AZ11" s="6"/>
      <c r="BA11" s="2"/>
      <c r="BB11" s="10"/>
      <c r="BC11" s="10"/>
      <c r="BD11" s="10"/>
      <c r="BE11" s="10"/>
      <c r="BF11" s="10"/>
      <c r="BG11" s="2"/>
      <c r="BH11" s="2"/>
      <c r="BI11" s="6"/>
      <c r="BJ11" s="6"/>
      <c r="BK11" s="6"/>
      <c r="BL11" s="6"/>
      <c r="BM11" s="6"/>
      <c r="BN11" s="6"/>
      <c r="BO11" s="6"/>
      <c r="BP11" s="6"/>
      <c r="BQ11" s="6"/>
      <c r="BR11" s="39"/>
      <c r="BS11" s="39"/>
      <c r="BT11" s="39"/>
      <c r="BU11" s="40"/>
      <c r="BV11" s="40"/>
      <c r="CE11" s="16" t="s">
        <v>59</v>
      </c>
    </row>
    <row r="12" spans="1:83" ht="15">
      <c r="A12" s="6"/>
      <c r="B12" s="109" t="s">
        <v>29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39"/>
      <c r="BS12" s="39"/>
      <c r="BT12" s="39"/>
      <c r="BU12" s="40"/>
      <c r="BV12" s="40"/>
      <c r="CE12" s="16" t="s">
        <v>69</v>
      </c>
    </row>
    <row r="13" spans="1:83" ht="15">
      <c r="A13" s="6"/>
      <c r="B13" s="8"/>
      <c r="C13" s="110" t="s">
        <v>30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6"/>
      <c r="AS13" s="6"/>
      <c r="AT13" s="6"/>
      <c r="AU13" s="6"/>
      <c r="AV13" s="6"/>
      <c r="AW13" s="6"/>
      <c r="AX13" s="6"/>
      <c r="AY13" s="6"/>
      <c r="AZ13" s="6"/>
      <c r="BA13" s="2"/>
      <c r="BB13" s="117">
        <v>150</v>
      </c>
      <c r="BC13" s="117"/>
      <c r="BD13" s="117"/>
      <c r="BE13" s="117"/>
      <c r="BF13" s="117"/>
      <c r="BG13" s="24" t="s">
        <v>36</v>
      </c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114">
        <v>0</v>
      </c>
      <c r="BS13" s="114"/>
      <c r="BT13" s="114"/>
      <c r="BU13" s="114"/>
      <c r="BV13" s="114"/>
      <c r="BW13" s="24" t="s">
        <v>36</v>
      </c>
      <c r="CE13" s="16" t="s">
        <v>71</v>
      </c>
    </row>
    <row r="14" spans="1:83" ht="15">
      <c r="A14" s="6"/>
      <c r="B14" s="8"/>
      <c r="C14" s="23" t="s">
        <v>31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6"/>
      <c r="AS14" s="6"/>
      <c r="AT14" s="6"/>
      <c r="AU14" s="6"/>
      <c r="AV14" s="6"/>
      <c r="AW14" s="6"/>
      <c r="AX14" s="6"/>
      <c r="AY14" s="6"/>
      <c r="AZ14" s="6"/>
      <c r="BA14" s="2"/>
      <c r="BB14" s="117">
        <v>300</v>
      </c>
      <c r="BC14" s="117"/>
      <c r="BD14" s="117"/>
      <c r="BE14" s="117"/>
      <c r="BF14" s="117"/>
      <c r="BG14" s="24" t="s">
        <v>36</v>
      </c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114">
        <v>0</v>
      </c>
      <c r="BS14" s="114"/>
      <c r="BT14" s="114"/>
      <c r="BU14" s="114"/>
      <c r="BV14" s="114"/>
      <c r="BW14" s="24" t="s">
        <v>36</v>
      </c>
      <c r="CE14" s="16" t="s">
        <v>72</v>
      </c>
    </row>
    <row r="15" spans="1:83" ht="15">
      <c r="A15" s="6"/>
      <c r="B15" s="8"/>
      <c r="C15" s="23" t="s">
        <v>50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6"/>
      <c r="AS15" s="6"/>
      <c r="AT15" s="6"/>
      <c r="AU15" s="6"/>
      <c r="AV15" s="6"/>
      <c r="AW15" s="6"/>
      <c r="AX15" s="6"/>
      <c r="AY15" s="6"/>
      <c r="AZ15" s="6"/>
      <c r="BA15" s="2"/>
      <c r="BB15" s="124">
        <v>300</v>
      </c>
      <c r="BC15" s="124"/>
      <c r="BD15" s="124"/>
      <c r="BE15" s="124"/>
      <c r="BF15" s="124"/>
      <c r="BG15" s="24" t="s">
        <v>36</v>
      </c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116">
        <v>0</v>
      </c>
      <c r="BS15" s="116"/>
      <c r="BT15" s="116"/>
      <c r="BU15" s="116"/>
      <c r="BV15" s="116"/>
      <c r="BW15" s="24" t="s">
        <v>36</v>
      </c>
      <c r="CE15" s="16" t="s">
        <v>73</v>
      </c>
    </row>
    <row r="16" spans="1:83" ht="15">
      <c r="A16" s="6"/>
      <c r="B16" s="8"/>
      <c r="C16" s="23" t="s">
        <v>32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6"/>
      <c r="AS16" s="6"/>
      <c r="AT16" s="6"/>
      <c r="AU16" s="6"/>
      <c r="AV16" s="6"/>
      <c r="AW16" s="6"/>
      <c r="AX16" s="6"/>
      <c r="AY16" s="6"/>
      <c r="AZ16" s="6"/>
      <c r="BA16" s="2"/>
      <c r="BB16" s="117">
        <v>150</v>
      </c>
      <c r="BC16" s="117"/>
      <c r="BD16" s="117"/>
      <c r="BE16" s="117"/>
      <c r="BF16" s="117"/>
      <c r="BG16" s="24" t="s">
        <v>36</v>
      </c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116">
        <v>0</v>
      </c>
      <c r="BS16" s="116"/>
      <c r="BT16" s="116"/>
      <c r="BU16" s="116"/>
      <c r="BV16" s="116"/>
      <c r="BW16" s="24" t="s">
        <v>36</v>
      </c>
      <c r="CE16" s="16" t="s">
        <v>74</v>
      </c>
    </row>
    <row r="17" spans="1:83" ht="15">
      <c r="A17" s="6"/>
      <c r="B17" s="8"/>
      <c r="C17" s="23" t="s">
        <v>33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6"/>
      <c r="AS17" s="6"/>
      <c r="AT17" s="6"/>
      <c r="AU17" s="6"/>
      <c r="AV17" s="6"/>
      <c r="AW17" s="6"/>
      <c r="AX17" s="6"/>
      <c r="AY17" s="6"/>
      <c r="AZ17" s="6"/>
      <c r="BA17" s="2"/>
      <c r="BB17" s="124">
        <v>400</v>
      </c>
      <c r="BC17" s="124"/>
      <c r="BD17" s="124"/>
      <c r="BE17" s="124"/>
      <c r="BF17" s="124"/>
      <c r="BG17" s="24" t="s">
        <v>36</v>
      </c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116">
        <v>0</v>
      </c>
      <c r="BS17" s="116"/>
      <c r="BT17" s="116"/>
      <c r="BU17" s="116"/>
      <c r="BV17" s="116"/>
      <c r="BW17" s="24" t="s">
        <v>36</v>
      </c>
      <c r="CE17" s="16" t="s">
        <v>78</v>
      </c>
    </row>
    <row r="18" spans="1:83" ht="15">
      <c r="A18" s="6"/>
      <c r="B18" s="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6"/>
      <c r="AS18" s="6"/>
      <c r="AT18" s="6"/>
      <c r="AU18" s="6"/>
      <c r="AV18" s="6"/>
      <c r="AW18" s="6"/>
      <c r="AX18" s="6"/>
      <c r="AY18" s="6"/>
      <c r="AZ18" s="6"/>
      <c r="BA18" s="2"/>
      <c r="BB18" s="16"/>
      <c r="BC18" s="16"/>
      <c r="BD18" s="16"/>
      <c r="BE18" s="16"/>
      <c r="BF18" s="16"/>
      <c r="BG18" s="24"/>
      <c r="BH18" s="6"/>
      <c r="BI18" s="2"/>
      <c r="BJ18" s="2"/>
      <c r="BK18" s="2"/>
      <c r="BL18" s="2"/>
      <c r="BM18" s="2"/>
      <c r="BN18" s="2"/>
      <c r="BO18" s="2"/>
      <c r="BP18" s="2"/>
      <c r="BQ18" s="2"/>
      <c r="BR18" s="39"/>
      <c r="BS18" s="39"/>
      <c r="BT18" s="39"/>
      <c r="BU18" s="40"/>
      <c r="BV18" s="40"/>
      <c r="CE18" s="16" t="s">
        <v>79</v>
      </c>
    </row>
    <row r="19" spans="1:83" ht="15">
      <c r="A19" s="6"/>
      <c r="B19" s="17" t="s">
        <v>34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16"/>
      <c r="BC19" s="16"/>
      <c r="BD19" s="16"/>
      <c r="BE19" s="16"/>
      <c r="BF19" s="16"/>
      <c r="BG19" s="24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39"/>
      <c r="BS19" s="39"/>
      <c r="BT19" s="39"/>
      <c r="BU19" s="40"/>
      <c r="BV19" s="40"/>
      <c r="CE19" s="16" t="s">
        <v>75</v>
      </c>
    </row>
    <row r="20" spans="1:83" ht="15">
      <c r="A20" s="6"/>
      <c r="B20" s="6"/>
      <c r="C20" s="110" t="s">
        <v>35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119">
        <v>500</v>
      </c>
      <c r="BC20" s="119"/>
      <c r="BD20" s="119"/>
      <c r="BE20" s="119"/>
      <c r="BF20" s="119"/>
      <c r="BG20" s="24" t="s">
        <v>36</v>
      </c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120">
        <v>0</v>
      </c>
      <c r="BS20" s="120"/>
      <c r="BT20" s="120"/>
      <c r="BU20" s="120"/>
      <c r="BV20" s="120"/>
      <c r="BW20" s="24" t="s">
        <v>36</v>
      </c>
      <c r="BX20" s="44"/>
      <c r="BY20" s="44"/>
      <c r="BZ20" s="44"/>
      <c r="CA20" s="44"/>
      <c r="CB20" s="44"/>
      <c r="CE20" s="16" t="s">
        <v>76</v>
      </c>
    </row>
    <row r="21" spans="1:80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30"/>
      <c r="AR21" s="30"/>
      <c r="AS21" s="31"/>
      <c r="AT21" s="31"/>
      <c r="AU21" s="31"/>
      <c r="AV21" s="31"/>
      <c r="AW21" s="31"/>
      <c r="AX21" s="30"/>
      <c r="AY21" s="27"/>
      <c r="AZ21" s="28" t="s">
        <v>20</v>
      </c>
      <c r="BA21" s="27"/>
      <c r="BB21" s="32"/>
      <c r="BC21" s="32"/>
      <c r="BD21" s="32"/>
      <c r="BE21" s="32"/>
      <c r="BF21" s="32"/>
      <c r="BG21" s="33"/>
      <c r="BH21" s="29"/>
      <c r="BI21" s="121">
        <f>SUM(BB13:BF17,BB20)</f>
        <v>1800</v>
      </c>
      <c r="BJ21" s="121"/>
      <c r="BK21" s="121"/>
      <c r="BL21" s="121"/>
      <c r="BM21" s="121"/>
      <c r="BN21" s="36"/>
      <c r="BO21" s="36"/>
      <c r="BP21" s="48"/>
      <c r="BQ21" s="36"/>
      <c r="BR21" s="41"/>
      <c r="BS21" s="41"/>
      <c r="BT21" s="42"/>
      <c r="BU21" s="49"/>
      <c r="BV21" s="49"/>
      <c r="BW21" s="50"/>
      <c r="BX21" s="122">
        <f>SUM(BR11:BV20)</f>
        <v>0</v>
      </c>
      <c r="BY21" s="123"/>
      <c r="BZ21" s="123"/>
      <c r="CA21" s="123"/>
      <c r="CB21" s="123"/>
    </row>
    <row r="22" spans="1:80" ht="15">
      <c r="A22" s="6"/>
      <c r="B22" s="17" t="s">
        <v>45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16"/>
      <c r="BC22" s="16"/>
      <c r="BD22" s="16"/>
      <c r="BE22" s="16"/>
      <c r="BF22" s="16"/>
      <c r="BG22" s="25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39"/>
      <c r="BS22" s="39"/>
      <c r="BT22" s="39"/>
      <c r="BU22" s="40"/>
      <c r="BV22" s="40"/>
      <c r="BX22" s="44"/>
      <c r="BY22" s="44"/>
      <c r="BZ22" s="44"/>
      <c r="CA22" s="44"/>
      <c r="CB22" s="44"/>
    </row>
    <row r="23" spans="1:83" ht="15">
      <c r="A23" s="2"/>
      <c r="B23" s="110" t="s">
        <v>21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"/>
      <c r="AS23" s="7"/>
      <c r="AT23" s="1"/>
      <c r="AU23" s="1"/>
      <c r="AV23" s="1"/>
      <c r="AW23" s="6"/>
      <c r="AX23" s="2"/>
      <c r="AY23" s="2"/>
      <c r="AZ23" s="2"/>
      <c r="BA23" s="2"/>
      <c r="BB23" s="117">
        <v>200</v>
      </c>
      <c r="BC23" s="117"/>
      <c r="BD23" s="117"/>
      <c r="BE23" s="117"/>
      <c r="BF23" s="117"/>
      <c r="BG23" s="24" t="s">
        <v>36</v>
      </c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120">
        <v>0</v>
      </c>
      <c r="BS23" s="120"/>
      <c r="BT23" s="120"/>
      <c r="BU23" s="120"/>
      <c r="BV23" s="120"/>
      <c r="BW23" s="24" t="s">
        <v>36</v>
      </c>
      <c r="BX23" s="44"/>
      <c r="BY23" s="44"/>
      <c r="BZ23" s="44"/>
      <c r="CA23" s="44"/>
      <c r="CB23" s="44"/>
      <c r="CE23" s="16"/>
    </row>
    <row r="24" spans="1:80" ht="15">
      <c r="A24" s="2"/>
      <c r="B24" s="23" t="s">
        <v>38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1"/>
      <c r="AS24" s="7"/>
      <c r="AT24" s="1"/>
      <c r="AU24" s="1"/>
      <c r="AV24" s="1"/>
      <c r="AW24" s="6"/>
      <c r="AX24" s="2"/>
      <c r="AY24" s="2"/>
      <c r="AZ24" s="2"/>
      <c r="BA24" s="2"/>
      <c r="BB24" s="125">
        <v>2000</v>
      </c>
      <c r="BC24" s="125"/>
      <c r="BD24" s="125"/>
      <c r="BE24" s="125"/>
      <c r="BF24" s="125"/>
      <c r="BG24" s="24" t="s">
        <v>36</v>
      </c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120">
        <v>0</v>
      </c>
      <c r="BS24" s="120"/>
      <c r="BT24" s="120"/>
      <c r="BU24" s="120"/>
      <c r="BV24" s="120"/>
      <c r="BW24" s="24" t="s">
        <v>36</v>
      </c>
      <c r="BX24" s="44"/>
      <c r="BY24" s="44"/>
      <c r="BZ24" s="44"/>
      <c r="CA24" s="44"/>
      <c r="CB24" s="44"/>
    </row>
    <row r="25" spans="1:80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8" t="s">
        <v>37</v>
      </c>
      <c r="BA25" s="27"/>
      <c r="BB25" s="27"/>
      <c r="BC25" s="27"/>
      <c r="BD25" s="27"/>
      <c r="BE25" s="27"/>
      <c r="BF25" s="27"/>
      <c r="BG25" s="27"/>
      <c r="BH25" s="27"/>
      <c r="BI25" s="121">
        <f>SUM(BB23:BF24)</f>
        <v>2200</v>
      </c>
      <c r="BJ25" s="126"/>
      <c r="BK25" s="126"/>
      <c r="BL25" s="126"/>
      <c r="BM25" s="126"/>
      <c r="BN25" s="37"/>
      <c r="BO25" s="37"/>
      <c r="BP25" s="47"/>
      <c r="BQ25" s="37"/>
      <c r="BR25" s="41"/>
      <c r="BS25" s="41"/>
      <c r="BT25" s="42"/>
      <c r="BU25" s="49"/>
      <c r="BV25" s="49"/>
      <c r="BW25" s="50"/>
      <c r="BX25" s="122">
        <f>SUM(BR23:BV24)</f>
        <v>0</v>
      </c>
      <c r="BY25" s="123"/>
      <c r="BZ25" s="123"/>
      <c r="CA25" s="123"/>
      <c r="CB25" s="123"/>
    </row>
    <row r="26" spans="1:80" ht="15">
      <c r="A26" s="17"/>
      <c r="B26" s="17" t="s">
        <v>41</v>
      </c>
      <c r="C26" s="17"/>
      <c r="D26" s="17"/>
      <c r="E26" s="17"/>
      <c r="F26" s="17"/>
      <c r="G26" s="17"/>
      <c r="H26" s="17"/>
      <c r="I26" s="17"/>
      <c r="J26" s="18"/>
      <c r="K26" s="18"/>
      <c r="L26" s="18"/>
      <c r="M26" s="18"/>
      <c r="N26" s="18"/>
      <c r="O26" s="18"/>
      <c r="P26" s="18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39"/>
      <c r="BS26" s="39"/>
      <c r="BT26" s="39"/>
      <c r="BU26" s="40"/>
      <c r="BV26" s="40"/>
      <c r="BX26" s="44"/>
      <c r="BY26" s="44"/>
      <c r="BZ26" s="44"/>
      <c r="CA26" s="44"/>
      <c r="CB26" s="44"/>
    </row>
    <row r="27" spans="1:80" ht="15">
      <c r="A27" s="16"/>
      <c r="B27" s="109" t="s">
        <v>42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117">
        <v>1000</v>
      </c>
      <c r="BC27" s="117"/>
      <c r="BD27" s="117"/>
      <c r="BE27" s="117"/>
      <c r="BF27" s="117"/>
      <c r="BG27" s="24" t="s">
        <v>36</v>
      </c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114">
        <v>0</v>
      </c>
      <c r="BS27" s="114"/>
      <c r="BT27" s="114"/>
      <c r="BU27" s="114"/>
      <c r="BV27" s="114"/>
      <c r="BW27" s="24" t="s">
        <v>36</v>
      </c>
      <c r="BX27" s="44"/>
      <c r="BY27" s="44"/>
      <c r="BZ27" s="44"/>
      <c r="CA27" s="44"/>
      <c r="CB27" s="44"/>
    </row>
    <row r="28" spans="1:80" ht="15">
      <c r="A28" s="16"/>
      <c r="B28" s="109" t="s">
        <v>43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124">
        <v>2400</v>
      </c>
      <c r="BC28" s="124"/>
      <c r="BD28" s="124"/>
      <c r="BE28" s="124"/>
      <c r="BF28" s="124"/>
      <c r="BG28" s="24" t="s">
        <v>36</v>
      </c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114">
        <v>0</v>
      </c>
      <c r="BS28" s="114"/>
      <c r="BT28" s="114"/>
      <c r="BU28" s="114"/>
      <c r="BV28" s="114"/>
      <c r="BW28" s="24" t="s">
        <v>36</v>
      </c>
      <c r="BX28" s="44"/>
      <c r="BY28" s="44"/>
      <c r="BZ28" s="44"/>
      <c r="CA28" s="44"/>
      <c r="CB28" s="44"/>
    </row>
    <row r="29" spans="1:80" ht="15">
      <c r="A29" s="2"/>
      <c r="B29" s="4"/>
      <c r="C29" s="4"/>
      <c r="D29" s="4"/>
      <c r="E29" s="4"/>
      <c r="F29" s="4"/>
      <c r="G29" s="4"/>
      <c r="H29" s="4"/>
      <c r="I29" s="4"/>
      <c r="J29" s="4"/>
      <c r="K29" s="4"/>
      <c r="L29" s="7"/>
      <c r="M29" s="1"/>
      <c r="N29" s="1"/>
      <c r="O29" s="6"/>
      <c r="P29" s="1"/>
      <c r="Q29" s="1"/>
      <c r="R29" s="1"/>
      <c r="S29" s="1"/>
      <c r="T29" s="1"/>
      <c r="U29" s="7"/>
      <c r="V29" s="1"/>
      <c r="W29" s="1"/>
      <c r="X29" s="6"/>
      <c r="Y29" s="11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30"/>
      <c r="AQ29" s="30"/>
      <c r="AR29" s="30"/>
      <c r="AS29" s="30"/>
      <c r="AT29" s="30"/>
      <c r="AU29" s="30"/>
      <c r="AV29" s="30"/>
      <c r="AW29" s="30"/>
      <c r="AX29" s="30"/>
      <c r="AY29" s="29"/>
      <c r="AZ29" s="28" t="s">
        <v>23</v>
      </c>
      <c r="BA29" s="29"/>
      <c r="BB29" s="12"/>
      <c r="BC29" s="12"/>
      <c r="BD29" s="12"/>
      <c r="BE29" s="12"/>
      <c r="BF29" s="12"/>
      <c r="BG29" s="29"/>
      <c r="BH29" s="29"/>
      <c r="BI29" s="121">
        <f>SUM(BB27:BF28)</f>
        <v>3400</v>
      </c>
      <c r="BJ29" s="121"/>
      <c r="BK29" s="121"/>
      <c r="BL29" s="121"/>
      <c r="BM29" s="121"/>
      <c r="BN29" s="36"/>
      <c r="BO29" s="36"/>
      <c r="BP29" s="48"/>
      <c r="BQ29" s="36"/>
      <c r="BR29" s="41"/>
      <c r="BS29" s="41"/>
      <c r="BT29" s="42"/>
      <c r="BU29" s="49"/>
      <c r="BV29" s="49"/>
      <c r="BW29" s="50"/>
      <c r="BX29" s="122">
        <f>SUM(BR27:BV28)</f>
        <v>0</v>
      </c>
      <c r="BY29" s="123"/>
      <c r="BZ29" s="123"/>
      <c r="CA29" s="123"/>
      <c r="CB29" s="123"/>
    </row>
    <row r="30" spans="1:80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  <c r="BS30" s="39"/>
      <c r="BT30" s="39"/>
      <c r="BU30" s="40"/>
      <c r="BV30" s="40"/>
      <c r="BX30" s="44"/>
      <c r="BY30" s="44"/>
      <c r="BZ30" s="44"/>
      <c r="CA30" s="44"/>
      <c r="CB30" s="44"/>
    </row>
    <row r="31" spans="1:80" ht="15">
      <c r="A31" s="6"/>
      <c r="B31" s="17" t="s">
        <v>44</v>
      </c>
      <c r="C31" s="19"/>
      <c r="D31" s="19"/>
      <c r="E31" s="19"/>
      <c r="F31" s="19"/>
      <c r="G31" s="19"/>
      <c r="H31" s="19"/>
      <c r="I31" s="19"/>
      <c r="J31" s="19"/>
      <c r="K31" s="19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2"/>
      <c r="BC31" s="2"/>
      <c r="BD31" s="2"/>
      <c r="BE31" s="2"/>
      <c r="BF31" s="2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39"/>
      <c r="BS31" s="39"/>
      <c r="BT31" s="39"/>
      <c r="BU31" s="40"/>
      <c r="BV31" s="40"/>
      <c r="BX31" s="44"/>
      <c r="BY31" s="44"/>
      <c r="BZ31" s="44"/>
      <c r="CA31" s="44"/>
      <c r="CB31" s="44"/>
    </row>
    <row r="32" spans="1:80" ht="15">
      <c r="A32" s="2"/>
      <c r="B32" s="127" t="s">
        <v>47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132">
        <v>0</v>
      </c>
      <c r="BC32" s="132"/>
      <c r="BD32" s="132"/>
      <c r="BE32" s="132"/>
      <c r="BF32" s="13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114">
        <v>0</v>
      </c>
      <c r="BS32" s="114"/>
      <c r="BT32" s="114"/>
      <c r="BU32" s="114"/>
      <c r="BV32" s="114"/>
      <c r="BX32" s="44"/>
      <c r="BY32" s="44"/>
      <c r="BZ32" s="44"/>
      <c r="CA32" s="44"/>
      <c r="CB32" s="44"/>
    </row>
    <row r="33" spans="1:80" ht="15">
      <c r="A33" s="2"/>
      <c r="B33" s="16" t="s">
        <v>48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132">
        <v>0</v>
      </c>
      <c r="BC33" s="132"/>
      <c r="BD33" s="132"/>
      <c r="BE33" s="132"/>
      <c r="BF33" s="13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114">
        <v>0</v>
      </c>
      <c r="BS33" s="114"/>
      <c r="BT33" s="114"/>
      <c r="BU33" s="114"/>
      <c r="BV33" s="114"/>
      <c r="BX33" s="44"/>
      <c r="BY33" s="44"/>
      <c r="BZ33" s="44"/>
      <c r="CA33" s="44"/>
      <c r="CB33" s="44"/>
    </row>
    <row r="34" spans="1:80" ht="15">
      <c r="A34" s="2"/>
      <c r="B34" s="127" t="s">
        <v>24</v>
      </c>
      <c r="C34" s="127"/>
      <c r="D34" s="127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9"/>
      <c r="AN34" s="129"/>
      <c r="AO34" s="129"/>
      <c r="AP34" s="129"/>
      <c r="AQ34" s="129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130">
        <v>0</v>
      </c>
      <c r="BC34" s="130"/>
      <c r="BD34" s="130"/>
      <c r="BE34" s="130"/>
      <c r="BF34" s="130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131">
        <v>0</v>
      </c>
      <c r="BS34" s="131"/>
      <c r="BT34" s="131"/>
      <c r="BU34" s="131"/>
      <c r="BV34" s="131"/>
      <c r="BX34" s="44"/>
      <c r="BY34" s="44"/>
      <c r="BZ34" s="44"/>
      <c r="CA34" s="44"/>
      <c r="CB34" s="44"/>
    </row>
    <row r="35" spans="1:80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8" t="s">
        <v>25</v>
      </c>
      <c r="BA35" s="27"/>
      <c r="BB35" s="29"/>
      <c r="BC35" s="29"/>
      <c r="BD35" s="29"/>
      <c r="BE35" s="29"/>
      <c r="BF35" s="29"/>
      <c r="BG35" s="27"/>
      <c r="BH35" s="29"/>
      <c r="BI35" s="121">
        <f>BB32+BB33+BB34</f>
        <v>0</v>
      </c>
      <c r="BJ35" s="121"/>
      <c r="BK35" s="121"/>
      <c r="BL35" s="121"/>
      <c r="BM35" s="121"/>
      <c r="BN35" s="36"/>
      <c r="BO35" s="36"/>
      <c r="BP35" s="48"/>
      <c r="BQ35" s="36"/>
      <c r="BR35" s="41"/>
      <c r="BS35" s="41"/>
      <c r="BT35" s="42"/>
      <c r="BU35" s="49"/>
      <c r="BV35" s="49"/>
      <c r="BW35" s="50"/>
      <c r="BX35" s="122">
        <f>SUM(BR32:BV34)</f>
        <v>0</v>
      </c>
      <c r="BY35" s="123"/>
      <c r="BZ35" s="123"/>
      <c r="CA35" s="123"/>
      <c r="CB35" s="123"/>
    </row>
    <row r="36" spans="1:80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2"/>
      <c r="BC36" s="2"/>
      <c r="BD36" s="2"/>
      <c r="BE36" s="2"/>
      <c r="BF36" s="2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39"/>
      <c r="BS36" s="39"/>
      <c r="BT36" s="39"/>
      <c r="BU36" s="40"/>
      <c r="BV36" s="40"/>
      <c r="BX36" s="44"/>
      <c r="BY36" s="44"/>
      <c r="BZ36" s="44"/>
      <c r="CA36" s="44"/>
      <c r="CB36" s="44"/>
    </row>
    <row r="37" spans="1:80" ht="15">
      <c r="A37" s="6"/>
      <c r="B37" s="17" t="s">
        <v>39</v>
      </c>
      <c r="C37" s="1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2"/>
      <c r="BC37" s="2"/>
      <c r="BD37" s="2"/>
      <c r="BE37" s="2"/>
      <c r="BF37" s="2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39"/>
      <c r="BS37" s="39"/>
      <c r="BT37" s="39"/>
      <c r="BU37" s="40"/>
      <c r="BV37" s="40"/>
      <c r="BX37" s="44"/>
      <c r="BY37" s="44"/>
      <c r="BZ37" s="44"/>
      <c r="CA37" s="44"/>
      <c r="CB37" s="44"/>
    </row>
    <row r="38" spans="1:80" ht="15">
      <c r="A38" s="2"/>
      <c r="B38" s="127" t="s">
        <v>26</v>
      </c>
      <c r="C38" s="127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132">
        <v>0</v>
      </c>
      <c r="BC38" s="132"/>
      <c r="BD38" s="132"/>
      <c r="BE38" s="132"/>
      <c r="BF38" s="13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114">
        <v>0</v>
      </c>
      <c r="BS38" s="114"/>
      <c r="BT38" s="114"/>
      <c r="BU38" s="114"/>
      <c r="BV38" s="114"/>
      <c r="BX38" s="44"/>
      <c r="BY38" s="44"/>
      <c r="BZ38" s="44"/>
      <c r="CA38" s="44"/>
      <c r="CB38" s="44"/>
    </row>
    <row r="39" spans="1:80" ht="15">
      <c r="A39" s="2"/>
      <c r="B39" s="127" t="s">
        <v>26</v>
      </c>
      <c r="C39" s="127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4"/>
      <c r="AL39" s="134"/>
      <c r="AM39" s="134"/>
      <c r="AN39" s="134"/>
      <c r="AO39" s="134"/>
      <c r="AP39" s="134"/>
      <c r="AQ39" s="134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130">
        <v>0</v>
      </c>
      <c r="BC39" s="130"/>
      <c r="BD39" s="130"/>
      <c r="BE39" s="130"/>
      <c r="BF39" s="130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120">
        <v>0</v>
      </c>
      <c r="BS39" s="120"/>
      <c r="BT39" s="120"/>
      <c r="BU39" s="120"/>
      <c r="BV39" s="120"/>
      <c r="BX39" s="44"/>
      <c r="BY39" s="44"/>
      <c r="BZ39" s="44"/>
      <c r="CA39" s="44"/>
      <c r="CB39" s="44"/>
    </row>
    <row r="40" spans="1:80" ht="15">
      <c r="A40" s="6"/>
      <c r="B40" s="17"/>
      <c r="C40" s="1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8" t="s">
        <v>27</v>
      </c>
      <c r="BA40" s="27"/>
      <c r="BB40" s="29"/>
      <c r="BC40" s="29"/>
      <c r="BD40" s="29"/>
      <c r="BE40" s="29"/>
      <c r="BF40" s="29"/>
      <c r="BG40" s="27"/>
      <c r="BH40" s="29"/>
      <c r="BI40" s="121">
        <f>BB38+BB39</f>
        <v>0</v>
      </c>
      <c r="BJ40" s="121"/>
      <c r="BK40" s="121"/>
      <c r="BL40" s="121"/>
      <c r="BM40" s="121"/>
      <c r="BN40" s="36"/>
      <c r="BO40" s="36"/>
      <c r="BP40" s="48"/>
      <c r="BQ40" s="36"/>
      <c r="BR40" s="41"/>
      <c r="BS40" s="41"/>
      <c r="BT40" s="42"/>
      <c r="BU40" s="49"/>
      <c r="BV40" s="49"/>
      <c r="BW40" s="50"/>
      <c r="BX40" s="122">
        <f>SUM(BR38:BV39)</f>
        <v>0</v>
      </c>
      <c r="BY40" s="123"/>
      <c r="BZ40" s="123"/>
      <c r="CA40" s="123"/>
      <c r="CB40" s="123"/>
    </row>
    <row r="41" spans="1:80" ht="15">
      <c r="A41" s="6"/>
      <c r="B41" s="17"/>
      <c r="C41" s="1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1"/>
      <c r="BA41" s="6"/>
      <c r="BB41" s="2"/>
      <c r="BC41" s="2"/>
      <c r="BD41" s="2"/>
      <c r="BE41" s="2"/>
      <c r="BF41" s="2"/>
      <c r="BG41" s="6"/>
      <c r="BH41" s="2"/>
      <c r="BI41" s="62"/>
      <c r="BJ41" s="62"/>
      <c r="BK41" s="62"/>
      <c r="BL41" s="62"/>
      <c r="BM41" s="62"/>
      <c r="BN41" s="48"/>
      <c r="BO41" s="48"/>
      <c r="BP41" s="48"/>
      <c r="BQ41" s="48"/>
      <c r="BR41" s="39"/>
      <c r="BS41" s="39"/>
      <c r="BT41" s="63"/>
      <c r="BU41" s="40"/>
      <c r="BV41" s="40"/>
      <c r="BX41" s="63"/>
      <c r="BY41" s="64"/>
      <c r="BZ41" s="64"/>
      <c r="CA41" s="64"/>
      <c r="CB41" s="64"/>
    </row>
    <row r="42" spans="1:80" ht="15">
      <c r="A42" s="6"/>
      <c r="B42" s="17" t="s">
        <v>109</v>
      </c>
      <c r="C42" s="17"/>
      <c r="D42" s="17"/>
      <c r="E42" s="17"/>
      <c r="F42" s="17"/>
      <c r="G42" s="17"/>
      <c r="H42" s="17"/>
      <c r="I42" s="17"/>
      <c r="J42" s="18"/>
      <c r="K42" s="18"/>
      <c r="L42" s="18"/>
      <c r="M42" s="18"/>
      <c r="N42" s="18"/>
      <c r="O42" s="18"/>
      <c r="P42" s="18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39"/>
      <c r="BS42" s="39"/>
      <c r="BT42" s="39"/>
      <c r="BU42" s="40"/>
      <c r="BV42" s="40"/>
      <c r="BX42" s="44"/>
      <c r="BY42" s="44"/>
      <c r="BZ42" s="44"/>
      <c r="CA42" s="44"/>
      <c r="CB42" s="44"/>
    </row>
    <row r="43" spans="1:80" ht="15">
      <c r="A43" s="6"/>
      <c r="B43" s="17" t="s">
        <v>105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6" t="s">
        <v>107</v>
      </c>
      <c r="R43" s="17"/>
      <c r="S43" s="17"/>
      <c r="T43" s="17"/>
      <c r="U43" s="17"/>
      <c r="V43" s="17"/>
      <c r="W43" s="17" t="s">
        <v>10</v>
      </c>
      <c r="X43" s="17">
        <v>16</v>
      </c>
      <c r="Y43" t="s">
        <v>11</v>
      </c>
      <c r="Z43" s="17" t="s">
        <v>12</v>
      </c>
      <c r="AA43" s="16" t="s">
        <v>108</v>
      </c>
      <c r="AB43" s="17"/>
      <c r="AC43" s="17"/>
      <c r="AD43" s="17"/>
      <c r="AE43" s="17"/>
      <c r="AF43" s="17" t="s">
        <v>10</v>
      </c>
      <c r="AG43" s="17">
        <v>50</v>
      </c>
      <c r="AH43" s="17" t="s">
        <v>11</v>
      </c>
      <c r="AI43" s="17"/>
      <c r="AJ43" s="17"/>
      <c r="AK43" s="17"/>
      <c r="AL43" s="17"/>
      <c r="AM43" s="17"/>
      <c r="AN43" s="17"/>
      <c r="AO43" s="17"/>
      <c r="AP43" s="17"/>
      <c r="AQ43" s="17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117">
        <f>X43*AG43</f>
        <v>800</v>
      </c>
      <c r="BC43" s="117"/>
      <c r="BD43" s="117"/>
      <c r="BE43" s="117"/>
      <c r="BF43" s="117"/>
      <c r="BG43" s="24" t="s">
        <v>36</v>
      </c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114">
        <v>0</v>
      </c>
      <c r="BS43" s="114"/>
      <c r="BT43" s="114"/>
      <c r="BU43" s="114"/>
      <c r="BV43" s="114"/>
      <c r="BW43" s="24" t="s">
        <v>36</v>
      </c>
      <c r="BX43" s="44"/>
      <c r="BY43" s="44"/>
      <c r="BZ43" s="44"/>
      <c r="CA43" s="44"/>
      <c r="CB43" s="44"/>
    </row>
    <row r="44" spans="1:80" ht="15">
      <c r="A44" s="6"/>
      <c r="B44" s="17" t="s">
        <v>106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6" t="s">
        <v>107</v>
      </c>
      <c r="R44" s="17"/>
      <c r="S44" s="17"/>
      <c r="T44" s="17"/>
      <c r="U44" s="17"/>
      <c r="V44" s="17"/>
      <c r="W44" s="17" t="s">
        <v>10</v>
      </c>
      <c r="X44" s="17">
        <v>7</v>
      </c>
      <c r="Y44" t="s">
        <v>11</v>
      </c>
      <c r="Z44" s="17" t="s">
        <v>12</v>
      </c>
      <c r="AA44" s="16" t="s">
        <v>108</v>
      </c>
      <c r="AB44" s="17"/>
      <c r="AC44" s="17"/>
      <c r="AD44" s="17"/>
      <c r="AE44" s="17"/>
      <c r="AF44" s="17" t="s">
        <v>10</v>
      </c>
      <c r="AG44" s="17">
        <v>50</v>
      </c>
      <c r="AH44" s="17" t="s">
        <v>11</v>
      </c>
      <c r="AI44" s="17"/>
      <c r="AJ44" s="17"/>
      <c r="AK44" s="17"/>
      <c r="AL44" s="17"/>
      <c r="AM44" s="17"/>
      <c r="AN44" s="17"/>
      <c r="AO44" s="17"/>
      <c r="AP44" s="17"/>
      <c r="AQ44" s="17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117">
        <f>X44*AG44</f>
        <v>350</v>
      </c>
      <c r="BC44" s="117"/>
      <c r="BD44" s="117"/>
      <c r="BE44" s="117"/>
      <c r="BF44" s="117"/>
      <c r="BG44" s="24" t="s">
        <v>36</v>
      </c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114">
        <v>0</v>
      </c>
      <c r="BS44" s="114"/>
      <c r="BT44" s="114"/>
      <c r="BU44" s="114"/>
      <c r="BV44" s="114"/>
      <c r="BW44" s="24" t="s">
        <v>36</v>
      </c>
      <c r="BX44" s="44"/>
      <c r="BY44" s="44"/>
      <c r="BZ44" s="44"/>
      <c r="CA44" s="44"/>
      <c r="CB44" s="44"/>
    </row>
    <row r="45" spans="1:80" ht="15">
      <c r="A45" s="6"/>
      <c r="B45" s="4"/>
      <c r="C45" s="4"/>
      <c r="D45" s="4"/>
      <c r="E45" s="4"/>
      <c r="F45" s="4"/>
      <c r="G45" s="4"/>
      <c r="H45" s="4"/>
      <c r="I45" s="4"/>
      <c r="J45" s="4"/>
      <c r="K45" s="4"/>
      <c r="L45" s="7"/>
      <c r="M45" s="1"/>
      <c r="N45" s="1"/>
      <c r="O45" s="6"/>
      <c r="P45" s="1"/>
      <c r="Q45" s="1"/>
      <c r="R45" s="1"/>
      <c r="S45" s="1"/>
      <c r="T45" s="1"/>
      <c r="U45" s="7"/>
      <c r="V45" s="1"/>
      <c r="W45" s="1"/>
      <c r="X45" s="6"/>
      <c r="Y45" s="11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30"/>
      <c r="AQ45" s="30"/>
      <c r="AR45" s="30"/>
      <c r="AS45" s="30"/>
      <c r="AT45" s="30"/>
      <c r="AU45" s="30"/>
      <c r="AV45" s="30"/>
      <c r="AW45" s="30"/>
      <c r="AX45" s="30"/>
      <c r="AY45" s="29"/>
      <c r="AZ45" s="28" t="s">
        <v>112</v>
      </c>
      <c r="BA45" s="29"/>
      <c r="BB45" s="12"/>
      <c r="BC45" s="12"/>
      <c r="BD45" s="12"/>
      <c r="BE45" s="12"/>
      <c r="BF45" s="12"/>
      <c r="BG45" s="29"/>
      <c r="BH45" s="29"/>
      <c r="BI45" s="121">
        <f>SUM(BB43:BF44)</f>
        <v>1150</v>
      </c>
      <c r="BJ45" s="121"/>
      <c r="BK45" s="121"/>
      <c r="BL45" s="121"/>
      <c r="BM45" s="121"/>
      <c r="BN45" s="36"/>
      <c r="BO45" s="36"/>
      <c r="BP45" s="48"/>
      <c r="BQ45" s="36"/>
      <c r="BR45" s="41"/>
      <c r="BS45" s="41"/>
      <c r="BT45" s="42"/>
      <c r="BU45" s="49"/>
      <c r="BV45" s="49"/>
      <c r="BW45" s="50"/>
      <c r="BX45" s="122">
        <f>SUM(BR43:BV44)</f>
        <v>0</v>
      </c>
      <c r="BY45" s="123"/>
      <c r="BZ45" s="123"/>
      <c r="CA45" s="123"/>
      <c r="CB45" s="123"/>
    </row>
    <row r="46" spans="1:80" ht="15">
      <c r="A46" s="6"/>
      <c r="B46" s="17"/>
      <c r="C46" s="1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1"/>
      <c r="BA46" s="6"/>
      <c r="BB46" s="2"/>
      <c r="BC46" s="2"/>
      <c r="BD46" s="2"/>
      <c r="BE46" s="2"/>
      <c r="BF46" s="2"/>
      <c r="BG46" s="6"/>
      <c r="BH46" s="2"/>
      <c r="BI46" s="62"/>
      <c r="BJ46" s="62"/>
      <c r="BK46" s="62"/>
      <c r="BL46" s="62"/>
      <c r="BM46" s="62"/>
      <c r="BN46" s="48"/>
      <c r="BO46" s="48"/>
      <c r="BP46" s="48"/>
      <c r="BQ46" s="48"/>
      <c r="BR46" s="39"/>
      <c r="BS46" s="39"/>
      <c r="BT46" s="63"/>
      <c r="BU46" s="40"/>
      <c r="BV46" s="40"/>
      <c r="BX46" s="63"/>
      <c r="BY46" s="64"/>
      <c r="BZ46" s="64"/>
      <c r="CA46" s="64"/>
      <c r="CB46" s="64"/>
    </row>
    <row r="47" spans="1:80" ht="15">
      <c r="A47" s="6"/>
      <c r="B47" s="17" t="s">
        <v>104</v>
      </c>
      <c r="C47" s="1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2"/>
      <c r="BC47" s="2"/>
      <c r="BD47" s="2"/>
      <c r="BE47" s="2"/>
      <c r="BF47" s="2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39"/>
      <c r="BS47" s="39"/>
      <c r="BT47" s="39"/>
      <c r="BU47" s="40"/>
      <c r="BV47" s="40"/>
      <c r="BX47" s="44"/>
      <c r="BY47" s="44"/>
      <c r="BZ47" s="44"/>
      <c r="CA47" s="44"/>
      <c r="CB47" s="44"/>
    </row>
    <row r="48" spans="1:80" ht="15">
      <c r="A48" s="6"/>
      <c r="B48" s="127" t="s">
        <v>26</v>
      </c>
      <c r="C48" s="127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00" t="s">
        <v>22</v>
      </c>
      <c r="AS48" s="100"/>
      <c r="AT48" s="10" t="s">
        <v>22</v>
      </c>
      <c r="AU48" s="2"/>
      <c r="AV48" s="2"/>
      <c r="AW48" s="2"/>
      <c r="AX48" s="2"/>
      <c r="AY48" s="2"/>
      <c r="AZ48" s="2" t="s">
        <v>22</v>
      </c>
      <c r="BA48" s="2"/>
      <c r="BB48" s="132">
        <v>0</v>
      </c>
      <c r="BC48" s="132"/>
      <c r="BD48" s="132"/>
      <c r="BE48" s="132"/>
      <c r="BF48" s="13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114">
        <v>0</v>
      </c>
      <c r="BS48" s="114"/>
      <c r="BT48" s="114"/>
      <c r="BU48" s="114"/>
      <c r="BV48" s="114"/>
      <c r="BX48" s="44"/>
      <c r="BY48" s="44"/>
      <c r="BZ48" s="44"/>
      <c r="CA48" s="44"/>
      <c r="CB48" s="44"/>
    </row>
    <row r="49" spans="1:80" ht="15">
      <c r="A49" s="6"/>
      <c r="B49" s="127" t="s">
        <v>26</v>
      </c>
      <c r="C49" s="127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130">
        <v>0</v>
      </c>
      <c r="BC49" s="130"/>
      <c r="BD49" s="130"/>
      <c r="BE49" s="130"/>
      <c r="BF49" s="130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131">
        <v>0</v>
      </c>
      <c r="BS49" s="131"/>
      <c r="BT49" s="131"/>
      <c r="BU49" s="131"/>
      <c r="BV49" s="131"/>
      <c r="BX49" s="44"/>
      <c r="BY49" s="44"/>
      <c r="BZ49" s="44"/>
      <c r="CA49" s="44"/>
      <c r="CB49" s="44"/>
    </row>
    <row r="50" spans="1:80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27"/>
      <c r="AT50" s="27"/>
      <c r="AU50" s="27"/>
      <c r="AV50" s="27"/>
      <c r="AW50" s="27"/>
      <c r="AX50" s="27"/>
      <c r="AY50" s="27"/>
      <c r="AZ50" s="28" t="s">
        <v>28</v>
      </c>
      <c r="BA50" s="27"/>
      <c r="BB50" s="27"/>
      <c r="BC50" s="27"/>
      <c r="BD50" s="27"/>
      <c r="BE50" s="27"/>
      <c r="BF50" s="27"/>
      <c r="BG50" s="27"/>
      <c r="BH50" s="29"/>
      <c r="BI50" s="121">
        <f>BB48+BB49</f>
        <v>0</v>
      </c>
      <c r="BJ50" s="121"/>
      <c r="BK50" s="121"/>
      <c r="BL50" s="121"/>
      <c r="BM50" s="121"/>
      <c r="BN50" s="36"/>
      <c r="BO50" s="36"/>
      <c r="BP50" s="48"/>
      <c r="BQ50" s="36"/>
      <c r="BR50" s="41"/>
      <c r="BS50" s="41"/>
      <c r="BT50" s="42"/>
      <c r="BU50" s="49"/>
      <c r="BV50" s="49"/>
      <c r="BW50" s="50"/>
      <c r="BX50" s="122">
        <f>SUM(BR48:BV49)</f>
        <v>0</v>
      </c>
      <c r="BY50" s="123"/>
      <c r="BZ50" s="123"/>
      <c r="CA50" s="123"/>
      <c r="CB50" s="123"/>
    </row>
    <row r="51" spans="1:80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X51" s="44"/>
      <c r="BY51" s="44"/>
      <c r="BZ51" s="44"/>
      <c r="CA51" s="44"/>
      <c r="CB51" s="44"/>
    </row>
    <row r="52" spans="1:80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X52" s="44"/>
      <c r="BY52" s="44"/>
      <c r="BZ52" s="44"/>
      <c r="CA52" s="44"/>
      <c r="CB52" s="44"/>
    </row>
    <row r="53" spans="1:80" ht="18.6" thickBot="1">
      <c r="A53" s="6"/>
      <c r="B53" s="21" t="s">
        <v>89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6"/>
      <c r="AK53" s="6"/>
      <c r="AL53" s="6"/>
      <c r="AM53" s="6"/>
      <c r="AN53" s="6"/>
      <c r="AO53" s="6"/>
      <c r="AP53" s="6"/>
      <c r="AQ53" s="6"/>
      <c r="AR53" s="6"/>
      <c r="AS53" s="46"/>
      <c r="AT53" s="46"/>
      <c r="AU53" s="46"/>
      <c r="AV53" s="136" t="s">
        <v>53</v>
      </c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43"/>
      <c r="BH53" s="136">
        <f>SUM(BI21+BI25+BI29+BI35+BI40+BI50+BI45)</f>
        <v>8550</v>
      </c>
      <c r="BI53" s="136"/>
      <c r="BJ53" s="136"/>
      <c r="BK53" s="136"/>
      <c r="BL53" s="136"/>
      <c r="BM53" s="136"/>
      <c r="BN53" s="38"/>
      <c r="BO53" s="138" t="s">
        <v>54</v>
      </c>
      <c r="BP53" s="138"/>
      <c r="BQ53" s="138"/>
      <c r="BR53" s="138"/>
      <c r="BS53" s="138"/>
      <c r="BT53" s="138"/>
      <c r="BU53" s="138"/>
      <c r="BV53" s="138"/>
      <c r="BW53" s="45"/>
      <c r="BX53" s="139">
        <f>SUM(BX21+BX25+BX29+BX35+BX40+BX50+BX45)</f>
        <v>0</v>
      </c>
      <c r="BY53" s="138"/>
      <c r="BZ53" s="138"/>
      <c r="CA53" s="138"/>
      <c r="CB53" s="138"/>
    </row>
    <row r="54" ht="15" thickTop="1"/>
  </sheetData>
  <sheetProtection algorithmName="SHA-512" hashValue="HFaaQpizkqdvXww0B/hoQodUZ7/TVRhJQkSz/gGCU/4KMRP21V560S+kSLRmMDJiqu1h7pqAca2kR1+FPp+6rQ==" saltValue="e5M4A5ULMYa1ORLriEUl5Q==" spinCount="100000" sheet="1" objects="1" scenarios="1" selectLockedCells="1"/>
  <mergeCells count="88">
    <mergeCell ref="BX50:CB50"/>
    <mergeCell ref="Q53:AI53"/>
    <mergeCell ref="AV53:BF53"/>
    <mergeCell ref="BH53:BM53"/>
    <mergeCell ref="BO53:BV53"/>
    <mergeCell ref="BX53:CB53"/>
    <mergeCell ref="BI40:BM40"/>
    <mergeCell ref="BX40:CB40"/>
    <mergeCell ref="B48:C48"/>
    <mergeCell ref="D48:AQ48"/>
    <mergeCell ref="AR48:AS48"/>
    <mergeCell ref="BB48:BF48"/>
    <mergeCell ref="BR48:BV48"/>
    <mergeCell ref="BB43:BF43"/>
    <mergeCell ref="BR43:BV43"/>
    <mergeCell ref="BB44:BF44"/>
    <mergeCell ref="BR44:BV44"/>
    <mergeCell ref="BI45:BM45"/>
    <mergeCell ref="BX45:CB45"/>
    <mergeCell ref="B49:C49"/>
    <mergeCell ref="D49:AQ49"/>
    <mergeCell ref="BB49:BF49"/>
    <mergeCell ref="BR49:BV49"/>
    <mergeCell ref="BI50:BM50"/>
    <mergeCell ref="B38:C38"/>
    <mergeCell ref="D38:AQ38"/>
    <mergeCell ref="BB38:BF38"/>
    <mergeCell ref="BR38:BV38"/>
    <mergeCell ref="B39:C39"/>
    <mergeCell ref="D39:AQ39"/>
    <mergeCell ref="BB39:BF39"/>
    <mergeCell ref="BR39:BV39"/>
    <mergeCell ref="BX35:CB35"/>
    <mergeCell ref="BI29:BM29"/>
    <mergeCell ref="BX29:CB29"/>
    <mergeCell ref="B32:AE32"/>
    <mergeCell ref="BB32:BF32"/>
    <mergeCell ref="BR32:BV32"/>
    <mergeCell ref="BB33:BF33"/>
    <mergeCell ref="BR33:BV33"/>
    <mergeCell ref="B34:D34"/>
    <mergeCell ref="E34:AQ34"/>
    <mergeCell ref="BB34:BF34"/>
    <mergeCell ref="BR34:BV34"/>
    <mergeCell ref="BI35:BM35"/>
    <mergeCell ref="B28:AQ28"/>
    <mergeCell ref="BB28:BF28"/>
    <mergeCell ref="BR28:BV28"/>
    <mergeCell ref="BI21:BM21"/>
    <mergeCell ref="BX21:CB21"/>
    <mergeCell ref="B23:AQ23"/>
    <mergeCell ref="BB23:BF23"/>
    <mergeCell ref="BR23:BV23"/>
    <mergeCell ref="BB24:BF24"/>
    <mergeCell ref="BR24:BV24"/>
    <mergeCell ref="BI25:BM25"/>
    <mergeCell ref="BX25:CB25"/>
    <mergeCell ref="B27:AQ27"/>
    <mergeCell ref="BB27:BF27"/>
    <mergeCell ref="BR27:BV27"/>
    <mergeCell ref="BB16:BF16"/>
    <mergeCell ref="BR16:BV16"/>
    <mergeCell ref="BB17:BF17"/>
    <mergeCell ref="BR17:BV17"/>
    <mergeCell ref="C20:AQ20"/>
    <mergeCell ref="BB20:BF20"/>
    <mergeCell ref="BR20:BV20"/>
    <mergeCell ref="B12:AY12"/>
    <mergeCell ref="BB14:BF14"/>
    <mergeCell ref="BR14:BV14"/>
    <mergeCell ref="BB15:BF15"/>
    <mergeCell ref="BR15:BV15"/>
    <mergeCell ref="C13:AQ13"/>
    <mergeCell ref="BB13:BF13"/>
    <mergeCell ref="BR13:BV13"/>
    <mergeCell ref="BB8:BF8"/>
    <mergeCell ref="BR8:BW8"/>
    <mergeCell ref="B9:H9"/>
    <mergeCell ref="A1:CC1"/>
    <mergeCell ref="A2:CC2"/>
    <mergeCell ref="BB4:BE4"/>
    <mergeCell ref="BF4:BQ4"/>
    <mergeCell ref="B6:F6"/>
    <mergeCell ref="G6:V6"/>
    <mergeCell ref="X6:AB6"/>
    <mergeCell ref="AC6:AR6"/>
    <mergeCell ref="AT6:AX6"/>
    <mergeCell ref="AY6:BN6"/>
  </mergeCells>
  <dataValidations count="2">
    <dataValidation type="list" allowBlank="1" showInputMessage="1" showErrorMessage="1" sqref="G6:V6">
      <formula1>$CF$1:$CF$2</formula1>
    </dataValidation>
    <dataValidation type="list" allowBlank="1" showInputMessage="1" showErrorMessage="1" sqref="AC6:AR6">
      <formula1>$CE$1:$CE$20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Stapleton</dc:creator>
  <cp:keywords/>
  <dc:description/>
  <cp:lastModifiedBy>Joanna Stapleton-El Asmar</cp:lastModifiedBy>
  <cp:lastPrinted>2019-10-30T19:03:20Z</cp:lastPrinted>
  <dcterms:created xsi:type="dcterms:W3CDTF">2019-05-31T13:56:21Z</dcterms:created>
  <dcterms:modified xsi:type="dcterms:W3CDTF">2023-12-11T17:50:20Z</dcterms:modified>
  <cp:category/>
  <cp:version/>
  <cp:contentType/>
  <cp:contentStatus/>
</cp:coreProperties>
</file>